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9B432870-C0C6-4D5F-BD99-19869037B951}" xr6:coauthVersionLast="47" xr6:coauthVersionMax="47" xr10:uidLastSave="{00000000-0000-0000-0000-000000000000}"/>
  <bookViews>
    <workbookView xWindow="-19875" yWindow="-2940" windowWidth="17910" windowHeight="11145" xr2:uid="{615BD3DA-23A7-4EF6-9F63-8A8A9C8C475A}"/>
  </bookViews>
  <sheets>
    <sheet name="Cover" sheetId="12" r:id="rId1"/>
    <sheet name="Auftragsliste" sheetId="2" r:id="rId2"/>
    <sheet name="Erste Tabelle" sheetId="4" r:id="rId3"/>
    <sheet name="Anteile" sheetId="14" r:id="rId4"/>
    <sheet name="Funktionen" sheetId="6" r:id="rId5"/>
    <sheet name="Zeilenbelegung" sheetId="7" r:id="rId6"/>
    <sheet name="Zeilen &amp; Spalten" sheetId="8" r:id="rId7"/>
    <sheet name="Spaltenbelegung" sheetId="9" r:id="rId8"/>
    <sheet name="Seitenfeld" sheetId="10" r:id="rId9"/>
    <sheet name="GeoVerteilung" sheetId="11" r:id="rId10"/>
  </sheets>
  <definedNames>
    <definedName name="_xlnm._FilterDatabase" localSheetId="1" hidden="1">Auftragsliste!$A$1:$G$501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4" l="1"/>
  <c r="E38" i="14"/>
</calcChain>
</file>

<file path=xl/sharedStrings.xml><?xml version="1.0" encoding="utf-8"?>
<sst xmlns="http://schemas.openxmlformats.org/spreadsheetml/2006/main" count="2872" uniqueCount="381">
  <si>
    <t>Region</t>
  </si>
  <si>
    <t>Verkäufer</t>
  </si>
  <si>
    <t>Kunde</t>
  </si>
  <si>
    <t>Produktkategorie</t>
  </si>
  <si>
    <t>Umsatz</t>
  </si>
  <si>
    <t>Auftragsnummer</t>
  </si>
  <si>
    <t>Eingang</t>
  </si>
  <si>
    <t>Nord</t>
  </si>
  <si>
    <t>Lehmann</t>
  </si>
  <si>
    <t>Uhlmann GmbH</t>
  </si>
  <si>
    <t>Wälzlager</t>
  </si>
  <si>
    <t>A2010073</t>
  </si>
  <si>
    <t>Hauer</t>
  </si>
  <si>
    <t>Freimann KG</t>
  </si>
  <si>
    <t>Zugfedern</t>
  </si>
  <si>
    <t>A2010060</t>
  </si>
  <si>
    <t>Bahr oHG</t>
  </si>
  <si>
    <t>Tellerfedern</t>
  </si>
  <si>
    <t>A2010049</t>
  </si>
  <si>
    <t>Altmann</t>
  </si>
  <si>
    <t>Raabe &amp; Partner</t>
  </si>
  <si>
    <t>Stirnräder</t>
  </si>
  <si>
    <t>A2010039</t>
  </si>
  <si>
    <t>Kortmann &amp; Sohn</t>
  </si>
  <si>
    <t>A2010083</t>
  </si>
  <si>
    <t>Enkel &amp; Nachfolger</t>
  </si>
  <si>
    <t>A2010040</t>
  </si>
  <si>
    <t>Fricke &amp; Söhne</t>
  </si>
  <si>
    <t>Dichtungen</t>
  </si>
  <si>
    <t>A2010046</t>
  </si>
  <si>
    <t>Hobel GmbH</t>
  </si>
  <si>
    <t>Kettenglieder</t>
  </si>
  <si>
    <t>A2010031</t>
  </si>
  <si>
    <t>Gelenkbolzen</t>
  </si>
  <si>
    <t>A2010087</t>
  </si>
  <si>
    <t>Rottmann GmbH</t>
  </si>
  <si>
    <t>A2010004</t>
  </si>
  <si>
    <t>Ross oHG</t>
  </si>
  <si>
    <t>Zahnräder</t>
  </si>
  <si>
    <t>A2010038</t>
  </si>
  <si>
    <t>Vogel &amp; Co.</t>
  </si>
  <si>
    <t>Kupplungen</t>
  </si>
  <si>
    <t>A2010029</t>
  </si>
  <si>
    <t>Bartmann KG</t>
  </si>
  <si>
    <t>A2010006</t>
  </si>
  <si>
    <t>Holzmann</t>
  </si>
  <si>
    <t>A2010058</t>
  </si>
  <si>
    <t>Metallschrauben</t>
  </si>
  <si>
    <t>A2010013</t>
  </si>
  <si>
    <t>Asshoff KG</t>
  </si>
  <si>
    <t>A2010012</t>
  </si>
  <si>
    <t>A2010015</t>
  </si>
  <si>
    <t>Brand &amp; Partner</t>
  </si>
  <si>
    <t>A2010088</t>
  </si>
  <si>
    <t>Conen oHG &amp; Co</t>
  </si>
  <si>
    <t>A2010085</t>
  </si>
  <si>
    <t>Pieper &amp; Co.</t>
  </si>
  <si>
    <t>A2010099</t>
  </si>
  <si>
    <t>Rühring GmbH</t>
  </si>
  <si>
    <t>Druckfedern</t>
  </si>
  <si>
    <t>A2010024</t>
  </si>
  <si>
    <t>Lange &amp; Partner</t>
  </si>
  <si>
    <t>A2010025</t>
  </si>
  <si>
    <t>Hinz &amp; Kunz KG</t>
  </si>
  <si>
    <t>A2010042</t>
  </si>
  <si>
    <t>Kuhn &amp; Lanz</t>
  </si>
  <si>
    <t>A2010028</t>
  </si>
  <si>
    <t>A2011006</t>
  </si>
  <si>
    <t>A2011012</t>
  </si>
  <si>
    <t>Müller</t>
  </si>
  <si>
    <t>Gleitlager</t>
  </si>
  <si>
    <t>A2011075</t>
  </si>
  <si>
    <t>A2011099</t>
  </si>
  <si>
    <t>A2011025</t>
  </si>
  <si>
    <t>A2011042</t>
  </si>
  <si>
    <t>Pollen GmbH</t>
  </si>
  <si>
    <t>A2011065</t>
  </si>
  <si>
    <t>A2011039</t>
  </si>
  <si>
    <t>A2011073</t>
  </si>
  <si>
    <t>A2011087</t>
  </si>
  <si>
    <t>A2011029</t>
  </si>
  <si>
    <t>A2011049</t>
  </si>
  <si>
    <t>A2011088</t>
  </si>
  <si>
    <t>A2011046</t>
  </si>
  <si>
    <t>A2011013</t>
  </si>
  <si>
    <t>A2011038</t>
  </si>
  <si>
    <t>A2011028</t>
  </si>
  <si>
    <t>Neibel GmbH &amp; Co.</t>
  </si>
  <si>
    <t>A2011074</t>
  </si>
  <si>
    <t>A2011060</t>
  </si>
  <si>
    <t>A2011040</t>
  </si>
  <si>
    <t>Rüther &amp; Hübner</t>
  </si>
  <si>
    <t>A2011077</t>
  </si>
  <si>
    <t>A2011083</t>
  </si>
  <si>
    <t>Hofer oHG</t>
  </si>
  <si>
    <t>A2011011</t>
  </si>
  <si>
    <t>A2011058</t>
  </si>
  <si>
    <t>A2011004</t>
  </si>
  <si>
    <t>A2012077</t>
  </si>
  <si>
    <t>A2012060</t>
  </si>
  <si>
    <t>A2012011</t>
  </si>
  <si>
    <t>A2012029</t>
  </si>
  <si>
    <t>A2012031</t>
  </si>
  <si>
    <t>A2012085</t>
  </si>
  <si>
    <t>A2012088</t>
  </si>
  <si>
    <t>A2012083</t>
  </si>
  <si>
    <t>A2012028</t>
  </si>
  <si>
    <t>A2012024</t>
  </si>
  <si>
    <t>A2012075</t>
  </si>
  <si>
    <t>A2012038</t>
  </si>
  <si>
    <t>A2012099</t>
  </si>
  <si>
    <t>A2012073</t>
  </si>
  <si>
    <t>A2012040</t>
  </si>
  <si>
    <t>A2012087</t>
  </si>
  <si>
    <t>A2012039</t>
  </si>
  <si>
    <t>A2012042</t>
  </si>
  <si>
    <t>A2012013</t>
  </si>
  <si>
    <t>A2012015</t>
  </si>
  <si>
    <t>A2012006</t>
  </si>
  <si>
    <t>A2012065</t>
  </si>
  <si>
    <t>Ost</t>
  </si>
  <si>
    <t>Filzer</t>
  </si>
  <si>
    <t>Uhl</t>
  </si>
  <si>
    <t>A2010070</t>
  </si>
  <si>
    <t>Wanda</t>
  </si>
  <si>
    <t>A2010061</t>
  </si>
  <si>
    <t>A2010084</t>
  </si>
  <si>
    <t>A2010059</t>
  </si>
  <si>
    <t>Gärtner</t>
  </si>
  <si>
    <t>Dober &amp; Sohn KG</t>
  </si>
  <si>
    <t>A2010027</t>
  </si>
  <si>
    <t>A2010019</t>
  </si>
  <si>
    <t>A2010063</t>
  </si>
  <si>
    <t>A2010062</t>
  </si>
  <si>
    <t>A2010023</t>
  </si>
  <si>
    <t>Ehrmann GmbH</t>
  </si>
  <si>
    <t>A2010048</t>
  </si>
  <si>
    <t>Kramer GmbH</t>
  </si>
  <si>
    <t>Kegelräder</t>
  </si>
  <si>
    <t>A2010089</t>
  </si>
  <si>
    <t>A2010086</t>
  </si>
  <si>
    <t>Nieten</t>
  </si>
  <si>
    <t>A2010052</t>
  </si>
  <si>
    <t>Lammer GmbH</t>
  </si>
  <si>
    <t>A2010078</t>
  </si>
  <si>
    <t>A2011061</t>
  </si>
  <si>
    <t>A2011023</t>
  </si>
  <si>
    <t>A2011086</t>
  </si>
  <si>
    <t>A2011084</t>
  </si>
  <si>
    <t>A2011078</t>
  </si>
  <si>
    <t>A2011063</t>
  </si>
  <si>
    <t>A2011048</t>
  </si>
  <si>
    <t>A2011052</t>
  </si>
  <si>
    <t>A2011089</t>
  </si>
  <si>
    <t>A2011019</t>
  </si>
  <si>
    <t>A2011070</t>
  </si>
  <si>
    <t>A2011027</t>
  </si>
  <si>
    <t>A2012089</t>
  </si>
  <si>
    <t>A2012048</t>
  </si>
  <si>
    <t>A2012019</t>
  </si>
  <si>
    <t>A2012063</t>
  </si>
  <si>
    <t>A2012078</t>
  </si>
  <si>
    <t>A2012070</t>
  </si>
  <si>
    <t>A2012084</t>
  </si>
  <si>
    <t>A2012027</t>
  </si>
  <si>
    <t>A2012086</t>
  </si>
  <si>
    <t>A2012062</t>
  </si>
  <si>
    <t>A2012052</t>
  </si>
  <si>
    <t>A2012059</t>
  </si>
  <si>
    <t>A2012061</t>
  </si>
  <si>
    <t>Süd</t>
  </si>
  <si>
    <t>Lehrer</t>
  </si>
  <si>
    <t>Anderer &amp; Sohn</t>
  </si>
  <si>
    <t>A2010094</t>
  </si>
  <si>
    <t>Sandmann</t>
  </si>
  <si>
    <t>A2010002</t>
  </si>
  <si>
    <t>Weinreich</t>
  </si>
  <si>
    <t>A2010097</t>
  </si>
  <si>
    <t>Becker</t>
  </si>
  <si>
    <t>A2010081</t>
  </si>
  <si>
    <t>Oppermann GmbH</t>
  </si>
  <si>
    <t>A2010044</t>
  </si>
  <si>
    <t>Brenner</t>
  </si>
  <si>
    <t>A2010090</t>
  </si>
  <si>
    <t>Fischer GmbH</t>
  </si>
  <si>
    <t>A2010035</t>
  </si>
  <si>
    <t>Amtmann</t>
  </si>
  <si>
    <t>Philipps GmbH</t>
  </si>
  <si>
    <t>A2010071</t>
  </si>
  <si>
    <t>Münch GmbH</t>
  </si>
  <si>
    <t>A2010026</t>
  </si>
  <si>
    <t>A2010076</t>
  </si>
  <si>
    <t>Mütz GmbH</t>
  </si>
  <si>
    <t>A2010030</t>
  </si>
  <si>
    <t>A2010033</t>
  </si>
  <si>
    <t>A2010037</t>
  </si>
  <si>
    <t>A2010093</t>
  </si>
  <si>
    <t>Arnsberg GmbH</t>
  </si>
  <si>
    <t>A2010066</t>
  </si>
  <si>
    <t>Vierkant</t>
  </si>
  <si>
    <t>A2010045</t>
  </si>
  <si>
    <t>A2010032</t>
  </si>
  <si>
    <t>A2010016</t>
  </si>
  <si>
    <t>A2010003</t>
  </si>
  <si>
    <t>Dunkel KG</t>
  </si>
  <si>
    <t>A2010014</t>
  </si>
  <si>
    <t>Tamm KG</t>
  </si>
  <si>
    <t>A2010021</t>
  </si>
  <si>
    <t>A2010068</t>
  </si>
  <si>
    <t>A2010005</t>
  </si>
  <si>
    <t>Schulte &amp; Sohn</t>
  </si>
  <si>
    <t>A2010050</t>
  </si>
  <si>
    <t>A2011037</t>
  </si>
  <si>
    <t>A2011066</t>
  </si>
  <si>
    <t>A2011067</t>
  </si>
  <si>
    <t>A2011035</t>
  </si>
  <si>
    <t>A2011030</t>
  </si>
  <si>
    <t>A2011090</t>
  </si>
  <si>
    <t>A2011021</t>
  </si>
  <si>
    <t>A2011045</t>
  </si>
  <si>
    <t>A2011032</t>
  </si>
  <si>
    <t>A2011014</t>
  </si>
  <si>
    <t>A2011068</t>
  </si>
  <si>
    <t>A2011044</t>
  </si>
  <si>
    <t>A2011003</t>
  </si>
  <si>
    <t>A2011005</t>
  </si>
  <si>
    <t>Friedrichs GmbH</t>
  </si>
  <si>
    <t>A2011010</t>
  </si>
  <si>
    <t>A2011050</t>
  </si>
  <si>
    <t>A2011093</t>
  </si>
  <si>
    <t>A2011071</t>
  </si>
  <si>
    <t>A2011076</t>
  </si>
  <si>
    <t>A2011002</t>
  </si>
  <si>
    <t>A2011033</t>
  </si>
  <si>
    <t>A2012010</t>
  </si>
  <si>
    <t>A2012045</t>
  </si>
  <si>
    <t>A2012026</t>
  </si>
  <si>
    <t>A2012090</t>
  </si>
  <si>
    <t>A2012094</t>
  </si>
  <si>
    <t>A2012071</t>
  </si>
  <si>
    <t>A2012097</t>
  </si>
  <si>
    <t>A2012050</t>
  </si>
  <si>
    <t>A2012037</t>
  </si>
  <si>
    <t>A2012076</t>
  </si>
  <si>
    <t>A2012068</t>
  </si>
  <si>
    <t>A2012067</t>
  </si>
  <si>
    <t>A2012021</t>
  </si>
  <si>
    <t>A2012016</t>
  </si>
  <si>
    <t>A2012035</t>
  </si>
  <si>
    <t>A2012081</t>
  </si>
  <si>
    <t>A2012003</t>
  </si>
  <si>
    <t>A2012093</t>
  </si>
  <si>
    <t>A2012030</t>
  </si>
  <si>
    <t>A2012002</t>
  </si>
  <si>
    <t>West</t>
  </si>
  <si>
    <t>Weber</t>
  </si>
  <si>
    <t>A2010043</t>
  </si>
  <si>
    <t>Holzer</t>
  </si>
  <si>
    <t>A2010008</t>
  </si>
  <si>
    <t>Assmann GmbH</t>
  </si>
  <si>
    <t>A2010080</t>
  </si>
  <si>
    <t>Renner</t>
  </si>
  <si>
    <t>A2010100</t>
  </si>
  <si>
    <t>A2010020</t>
  </si>
  <si>
    <t>Bauer</t>
  </si>
  <si>
    <t>Zimmermann oHG</t>
  </si>
  <si>
    <t>A2010051</t>
  </si>
  <si>
    <t>Näher</t>
  </si>
  <si>
    <t>Brommel GmbH</t>
  </si>
  <si>
    <t>A2010034</t>
  </si>
  <si>
    <t>A2010017</t>
  </si>
  <si>
    <t>A2010095</t>
  </si>
  <si>
    <t>A2010096</t>
  </si>
  <si>
    <t>Jung &amp; Alt KG</t>
  </si>
  <si>
    <t>A2010047</t>
  </si>
  <si>
    <t>A2010098</t>
  </si>
  <si>
    <t>A2010069</t>
  </si>
  <si>
    <t>A2010007</t>
  </si>
  <si>
    <t>A2010053</t>
  </si>
  <si>
    <t>A2010091</t>
  </si>
  <si>
    <t>A2010056</t>
  </si>
  <si>
    <t>Nobel GmbH</t>
  </si>
  <si>
    <t>A2010064</t>
  </si>
  <si>
    <t>A2010082</t>
  </si>
  <si>
    <t>Schnieder KG</t>
  </si>
  <si>
    <t>A2010057</t>
  </si>
  <si>
    <t>A2010072</t>
  </si>
  <si>
    <t>A2010018</t>
  </si>
  <si>
    <t>A2010009</t>
  </si>
  <si>
    <t>A2010054</t>
  </si>
  <si>
    <t>A2010036</t>
  </si>
  <si>
    <t>A2010041</t>
  </si>
  <si>
    <t>Fahrer GmbH</t>
  </si>
  <si>
    <t>A2010055</t>
  </si>
  <si>
    <t>Menge KG</t>
  </si>
  <si>
    <t>A2010092</t>
  </si>
  <si>
    <t>A2010079</t>
  </si>
  <si>
    <t>A2010022</t>
  </si>
  <si>
    <t>A2011036</t>
  </si>
  <si>
    <t>A2011098</t>
  </si>
  <si>
    <t>A2011079</t>
  </si>
  <si>
    <t>A2011069</t>
  </si>
  <si>
    <t>A2011001</t>
  </si>
  <si>
    <t>A2011072</t>
  </si>
  <si>
    <t>A2011095</t>
  </si>
  <si>
    <t>A2011056</t>
  </si>
  <si>
    <t>A2011034</t>
  </si>
  <si>
    <t>A2011092</t>
  </si>
  <si>
    <t>A2011057</t>
  </si>
  <si>
    <t>A2011051</t>
  </si>
  <si>
    <t>A2011091</t>
  </si>
  <si>
    <t>A2011043</t>
  </si>
  <si>
    <t>A2011100</t>
  </si>
  <si>
    <t>A2011020</t>
  </si>
  <si>
    <t>A2011054</t>
  </si>
  <si>
    <t>A2011022</t>
  </si>
  <si>
    <t>A2011018</t>
  </si>
  <si>
    <t>A2011047</t>
  </si>
  <si>
    <t>A2011055</t>
  </si>
  <si>
    <t>A2011096</t>
  </si>
  <si>
    <t>A2011053</t>
  </si>
  <si>
    <t>A2011008</t>
  </si>
  <si>
    <t>A2011082</t>
  </si>
  <si>
    <t>A2012009</t>
  </si>
  <si>
    <t>A2012047</t>
  </si>
  <si>
    <t>A2012095</t>
  </si>
  <si>
    <t>A2012043</t>
  </si>
  <si>
    <t>A2012018</t>
  </si>
  <si>
    <t>A2012096</t>
  </si>
  <si>
    <t>A2012007</t>
  </si>
  <si>
    <t>A2012080</t>
  </si>
  <si>
    <t>A2012054</t>
  </si>
  <si>
    <t>A2012055</t>
  </si>
  <si>
    <t>A2012072</t>
  </si>
  <si>
    <t>A2012041</t>
  </si>
  <si>
    <t>A2012017</t>
  </si>
  <si>
    <t>A2012082</t>
  </si>
  <si>
    <t>A2012092</t>
  </si>
  <si>
    <t>A2012100</t>
  </si>
  <si>
    <t>A2012069</t>
  </si>
  <si>
    <t>A2012098</t>
  </si>
  <si>
    <t>A2012064</t>
  </si>
  <si>
    <t>A2012022</t>
  </si>
  <si>
    <t>A2012020</t>
  </si>
  <si>
    <t>A2012001</t>
  </si>
  <si>
    <t>A2012091</t>
  </si>
  <si>
    <t>A2012057</t>
  </si>
  <si>
    <t>Gesamtergebnis</t>
  </si>
  <si>
    <t>Summe von Umsatz</t>
  </si>
  <si>
    <t>Ergebnis</t>
  </si>
  <si>
    <t>Werte</t>
  </si>
  <si>
    <t>Umsatzsumme</t>
  </si>
  <si>
    <t>Umsatzanteil</t>
  </si>
  <si>
    <t>Umsatzanteil GB</t>
  </si>
  <si>
    <t>Nord Ergebnis</t>
  </si>
  <si>
    <t>Ost Ergebnis</t>
  </si>
  <si>
    <t>Süd Ergebnis</t>
  </si>
  <si>
    <t>West Ergebnis</t>
  </si>
  <si>
    <t>2019</t>
  </si>
  <si>
    <t>2020</t>
  </si>
  <si>
    <t>2021</t>
  </si>
  <si>
    <t>(Alle)</t>
  </si>
  <si>
    <t>Anzahl von Umsatz</t>
  </si>
  <si>
    <t>Menge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</si>
  <si>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</si>
  <si>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</si>
  <si>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</si>
  <si>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</si>
  <si>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</si>
  <si>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</si>
  <si>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</si>
  <si>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</si>
  <si>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</si>
  <si>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</si>
  <si>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</si>
  <si>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Pivot-Tabellen</t>
  </si>
  <si>
    <t>Datenauswertung</t>
  </si>
  <si>
    <t>Produkt</t>
  </si>
  <si>
    <t>Anr</t>
  </si>
  <si>
    <t>Umsatzanzahl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</si>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</sst>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0" fillId="0" borderId="0" xfId="0" applyNumberFormat="1"/>
    <xf numFmtId="0" fontId="4" fillId="0" borderId="2" xfId="0" applyFont="1" applyBorder="1"/>
    <xf numFmtId="14" fontId="0" fillId="0" borderId="3" xfId="0" applyNumberFormat="1" applyBorder="1"/>
    <xf numFmtId="0" fontId="3" fillId="0" borderId="4" xfId="0" applyFont="1" applyBorder="1"/>
    <xf numFmtId="0" fontId="3" fillId="0" borderId="5" xfId="0" applyFont="1" applyBorder="1"/>
    <xf numFmtId="14" fontId="3" fillId="0" borderId="6" xfId="0" applyNumberFormat="1" applyFont="1" applyBorder="1"/>
    <xf numFmtId="0" fontId="4" fillId="0" borderId="7" xfId="0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4" fillId="0" borderId="8" xfId="0" applyFont="1" applyBorder="1" applyAlignment="1">
      <alignment horizontal="center"/>
    </xf>
    <xf numFmtId="14" fontId="0" fillId="0" borderId="9" xfId="0" applyNumberFormat="1" applyBorder="1"/>
    <xf numFmtId="0" fontId="0" fillId="0" borderId="0" xfId="0" pivotButton="1"/>
    <xf numFmtId="164" fontId="0" fillId="0" borderId="0" xfId="0" applyNumberFormat="1"/>
    <xf numFmtId="10" fontId="0" fillId="0" borderId="0" xfId="0" applyNumberFormat="1"/>
    <xf numFmtId="1" fontId="0" fillId="0" borderId="0" xfId="0" applyNumberFormat="1"/>
    <xf numFmtId="0" fontId="6" fillId="2" borderId="0" xfId="1" applyFont="1" applyFill="1" applyAlignment="1">
      <alignment horizontal="center"/>
    </xf>
    <xf numFmtId="0" fontId="4" fillId="0" borderId="0" xfId="1" applyFont="1"/>
    <xf numFmtId="0" fontId="1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3" fontId="0" fillId="0" borderId="0" xfId="0" applyNumberFormat="1"/>
  </cellXfs>
  <cellStyles count="2">
    <cellStyle name="Standard" xfId="0" builtinId="0"/>
    <cellStyle name="Standard 2 2 2" xfId="1" xr:uid="{8E88F736-DFF1-49D5-A510-693D0DCD909B}"/>
  </cellStyles>
  <dxfs count="22"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3" formatCode="#,##0"/>
    </dxf>
    <dxf>
      <numFmt numFmtId="14" formatCode="0.00%"/>
    </dxf>
    <dxf>
      <numFmt numFmtId="14" formatCode="0.00%"/>
    </dxf>
    <dxf>
      <numFmt numFmtId="164" formatCode="#,##0.00\ &quot;€&quot;"/>
    </dxf>
    <dxf>
      <numFmt numFmtId="19" formatCode="dd/mm/yyyy"/>
    </dxf>
    <dxf>
      <numFmt numFmtId="164" formatCode="#,##0.00\ &quot;€&quot;"/>
    </dxf>
    <dxf>
      <numFmt numFmtId="19" formatCode="dd/mm/yyyy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€&quot;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ald Nahrstedt" refreshedDate="43961.912171643518" createdVersion="6" refreshedVersion="6" minRefreshableVersion="3" recordCount="500" xr:uid="{FE3FF4B7-8891-47FA-958C-D01F535627C9}">
  <cacheSource type="worksheet">
    <worksheetSource name="Aufträge"/>
  </cacheSource>
  <cacheFields count="7">
    <cacheField name="Region" numFmtId="0">
      <sharedItems count="4">
        <s v="Nord"/>
        <s v="Ost"/>
        <s v="Süd"/>
        <s v="West"/>
      </sharedItems>
    </cacheField>
    <cacheField name="Verkäufer" numFmtId="0">
      <sharedItems count="20">
        <s v="Lehmann"/>
        <s v="Hauer"/>
        <s v="Altmann"/>
        <s v="Holzmann"/>
        <s v="Müller"/>
        <s v="Filzer"/>
        <s v="Uhl"/>
        <s v="Wanda"/>
        <s v="Gärtner"/>
        <s v="Lehrer"/>
        <s v="Sandmann"/>
        <s v="Weinreich"/>
        <s v="Becker"/>
        <s v="Brenner"/>
        <s v="Amtmann"/>
        <s v="Weber"/>
        <s v="Holzer"/>
        <s v="Renner"/>
        <s v="Bauer"/>
        <s v="Näher"/>
      </sharedItems>
    </cacheField>
    <cacheField name="Kunde" numFmtId="0">
      <sharedItems count="47">
        <s v="Uhlmann GmbH"/>
        <s v="Freimann KG"/>
        <s v="Bahr oHG"/>
        <s v="Raabe &amp; Partner"/>
        <s v="Kortmann &amp; Sohn"/>
        <s v="Enkel &amp; Nachfolger"/>
        <s v="Fricke &amp; Söhne"/>
        <s v="Hobel GmbH"/>
        <s v="Rottmann GmbH"/>
        <s v="Ross oHG"/>
        <s v="Vogel &amp; Co."/>
        <s v="Bartmann KG"/>
        <s v="Asshoff KG"/>
        <s v="Brand &amp; Partner"/>
        <s v="Conen oHG &amp; Co"/>
        <s v="Pieper &amp; Co."/>
        <s v="Rühring GmbH"/>
        <s v="Lange &amp; Partner"/>
        <s v="Hinz &amp; Kunz KG"/>
        <s v="Kuhn &amp; Lanz"/>
        <s v="Pollen GmbH"/>
        <s v="Neibel GmbH &amp; Co."/>
        <s v="Rüther &amp; Hübner"/>
        <s v="Hofer oHG"/>
        <s v="Dober &amp; Sohn KG"/>
        <s v="Ehrmann GmbH"/>
        <s v="Kramer GmbH"/>
        <s v="Lammer GmbH"/>
        <s v="Anderer &amp; Sohn"/>
        <s v="Oppermann GmbH"/>
        <s v="Fischer GmbH"/>
        <s v="Philipps GmbH"/>
        <s v="Münch GmbH"/>
        <s v="Mütz GmbH"/>
        <s v="Arnsberg GmbH"/>
        <s v="Dunkel KG"/>
        <s v="Tamm KG"/>
        <s v="Schulte &amp; Sohn"/>
        <s v="Friedrichs GmbH"/>
        <s v="Assmann GmbH"/>
        <s v="Zimmermann oHG"/>
        <s v="Brommel GmbH"/>
        <s v="Jung &amp; Alt KG"/>
        <s v="Nobel GmbH"/>
        <s v="Schnieder KG"/>
        <s v="Fahrer GmbH"/>
        <s v="Menge KG"/>
      </sharedItems>
    </cacheField>
    <cacheField name="Produktkategorie" numFmtId="0">
      <sharedItems count="15">
        <s v="Wälzlager"/>
        <s v="Zugfedern"/>
        <s v="Tellerfedern"/>
        <s v="Stirnräder"/>
        <s v="Dichtungen"/>
        <s v="Kettenglieder"/>
        <s v="Gelenkbolzen"/>
        <s v="Zahnräder"/>
        <s v="Kupplungen"/>
        <s v="Metallschrauben"/>
        <s v="Druckfedern"/>
        <s v="Gleitlager"/>
        <s v="Kegelräder"/>
        <s v="Nieten"/>
        <s v="Vierkant"/>
      </sharedItems>
    </cacheField>
    <cacheField name="Umsatz" numFmtId="164">
      <sharedItems containsSemiMixedTypes="0" containsString="0" containsNumber="1" minValue="117.78" maxValue="9959.2900000000009"/>
    </cacheField>
    <cacheField name="Auftragsnummer" numFmtId="0">
      <sharedItems count="254">
        <s v="A2010073"/>
        <s v="A2010060"/>
        <s v="A2010049"/>
        <s v="A2010039"/>
        <s v="A2010083"/>
        <s v="A2010040"/>
        <s v="A2010046"/>
        <s v="A2010031"/>
        <s v="A2010087"/>
        <s v="A2010004"/>
        <s v="A2010038"/>
        <s v="A2010029"/>
        <s v="A2010006"/>
        <s v="A2010058"/>
        <s v="A2010013"/>
        <s v="A2010012"/>
        <s v="A2010015"/>
        <s v="A2010088"/>
        <s v="A2010085"/>
        <s v="A2010099"/>
        <s v="A2010024"/>
        <s v="A2010025"/>
        <s v="A2010042"/>
        <s v="A2010028"/>
        <s v="A2011006"/>
        <s v="A2011012"/>
        <s v="A2011075"/>
        <s v="A2011099"/>
        <s v="A2011025"/>
        <s v="A2011042"/>
        <s v="A2011065"/>
        <s v="A2011039"/>
        <s v="A2011073"/>
        <s v="A2011087"/>
        <s v="A2011029"/>
        <s v="A2011049"/>
        <s v="A2011088"/>
        <s v="A2011046"/>
        <s v="A2011013"/>
        <s v="A2011038"/>
        <s v="A2011028"/>
        <s v="A2011074"/>
        <s v="A2011060"/>
        <s v="A2011040"/>
        <s v="A2011077"/>
        <s v="A2011083"/>
        <s v="A2011011"/>
        <s v="A2011058"/>
        <s v="A2011004"/>
        <s v="A2012077"/>
        <s v="A2012060"/>
        <s v="A2012011"/>
        <s v="A2012029"/>
        <s v="A2012031"/>
        <s v="A2012085"/>
        <s v="A2012088"/>
        <s v="A2012083"/>
        <s v="A2012028"/>
        <s v="A2012024"/>
        <s v="A2012075"/>
        <s v="A2012038"/>
        <s v="A2012099"/>
        <s v="A2012073"/>
        <s v="A2012040"/>
        <s v="A2012087"/>
        <s v="A2012039"/>
        <s v="A2012042"/>
        <s v="A2012013"/>
        <s v="A2012015"/>
        <s v="A2012006"/>
        <s v="A2012065"/>
        <s v="A2010070"/>
        <s v="A2010061"/>
        <s v="A2010084"/>
        <s v="A2010059"/>
        <s v="A2010027"/>
        <s v="A2010019"/>
        <s v="A2010063"/>
        <s v="A2010062"/>
        <s v="A2010023"/>
        <s v="A2010048"/>
        <s v="A2010089"/>
        <s v="A2010086"/>
        <s v="A2010052"/>
        <s v="A2010078"/>
        <s v="A2011061"/>
        <s v="A2011023"/>
        <s v="A2011086"/>
        <s v="A2011084"/>
        <s v="A2011078"/>
        <s v="A2011063"/>
        <s v="A2011048"/>
        <s v="A2011052"/>
        <s v="A2011089"/>
        <s v="A2011019"/>
        <s v="A2011070"/>
        <s v="A2011027"/>
        <s v="A2012089"/>
        <s v="A2012048"/>
        <s v="A2012019"/>
        <s v="A2012063"/>
        <s v="A2012078"/>
        <s v="A2012070"/>
        <s v="A2012084"/>
        <s v="A2012027"/>
        <s v="A2012086"/>
        <s v="A2012062"/>
        <s v="A2012052"/>
        <s v="A2012059"/>
        <s v="A2012061"/>
        <s v="A2010094"/>
        <s v="A2010002"/>
        <s v="A2010097"/>
        <s v="A2010081"/>
        <s v="A2010044"/>
        <s v="A2010090"/>
        <s v="A2010035"/>
        <s v="A2010071"/>
        <s v="A2010026"/>
        <s v="A2010076"/>
        <s v="A2010030"/>
        <s v="A2010033"/>
        <s v="A2010037"/>
        <s v="A2010093"/>
        <s v="A2010066"/>
        <s v="A2010045"/>
        <s v="A2010032"/>
        <s v="A2010016"/>
        <s v="A2010003"/>
        <s v="A2010014"/>
        <s v="A2010021"/>
        <s v="A2010068"/>
        <s v="A2010005"/>
        <s v="A2010050"/>
        <s v="A2011037"/>
        <s v="A2011066"/>
        <s v="A2011067"/>
        <s v="A2011035"/>
        <s v="A2011030"/>
        <s v="A2011090"/>
        <s v="A2011021"/>
        <s v="A2011045"/>
        <s v="A2011032"/>
        <s v="A2011014"/>
        <s v="A2011068"/>
        <s v="A2011044"/>
        <s v="A2011003"/>
        <s v="A2011005"/>
        <s v="A2011010"/>
        <s v="A2011050"/>
        <s v="A2011093"/>
        <s v="A2011071"/>
        <s v="A2011076"/>
        <s v="A2011002"/>
        <s v="A2011033"/>
        <s v="A2012010"/>
        <s v="A2012045"/>
        <s v="A2012026"/>
        <s v="A2012090"/>
        <s v="A2012094"/>
        <s v="A2012071"/>
        <s v="A2012097"/>
        <s v="A2012050"/>
        <s v="A2012037"/>
        <s v="A2012076"/>
        <s v="A2012068"/>
        <s v="A2012067"/>
        <s v="A2012021"/>
        <s v="A2012016"/>
        <s v="A2012035"/>
        <s v="A2012081"/>
        <s v="A2012003"/>
        <s v="A2012093"/>
        <s v="A2012030"/>
        <s v="A2012002"/>
        <s v="A2010043"/>
        <s v="A2010008"/>
        <s v="A2010080"/>
        <s v="A2010100"/>
        <s v="A2010020"/>
        <s v="A2010051"/>
        <s v="A2010034"/>
        <s v="A2010017"/>
        <s v="A2010095"/>
        <s v="A2010096"/>
        <s v="A2010047"/>
        <s v="A2010098"/>
        <s v="A2010069"/>
        <s v="A2010007"/>
        <s v="A2010053"/>
        <s v="A2010091"/>
        <s v="A2010056"/>
        <s v="A2010064"/>
        <s v="A2010082"/>
        <s v="A2010057"/>
        <s v="A2010072"/>
        <s v="A2010018"/>
        <s v="A2010009"/>
        <s v="A2010054"/>
        <s v="A2010036"/>
        <s v="A2010041"/>
        <s v="A2010055"/>
        <s v="A2010092"/>
        <s v="A2010079"/>
        <s v="A2010022"/>
        <s v="A2011036"/>
        <s v="A2011098"/>
        <s v="A2011079"/>
        <s v="A2011069"/>
        <s v="A2011001"/>
        <s v="A2011072"/>
        <s v="A2011095"/>
        <s v="A2011056"/>
        <s v="A2011034"/>
        <s v="A2011092"/>
        <s v="A2011057"/>
        <s v="A2011051"/>
        <s v="A2011091"/>
        <s v="A2011043"/>
        <s v="A2011100"/>
        <s v="A2011020"/>
        <s v="A2011054"/>
        <s v="A2011022"/>
        <s v="A2011018"/>
        <s v="A2011047"/>
        <s v="A2011055"/>
        <s v="A2011096"/>
        <s v="A2011053"/>
        <s v="A2011008"/>
        <s v="A2011082"/>
        <s v="A2012009"/>
        <s v="A2012047"/>
        <s v="A2012095"/>
        <s v="A2012043"/>
        <s v="A2012018"/>
        <s v="A2012096"/>
        <s v="A2012007"/>
        <s v="A2012080"/>
        <s v="A2012054"/>
        <s v="A2012055"/>
        <s v="A2012072"/>
        <s v="A2012041"/>
        <s v="A2012017"/>
        <s v="A2012082"/>
        <s v="A2012092"/>
        <s v="A2012100"/>
        <s v="A2012069"/>
        <s v="A2012098"/>
        <s v="A2012064"/>
        <s v="A2012022"/>
        <s v="A2012020"/>
        <s v="A2012001"/>
        <s v="A2012091"/>
        <s v="A2012057"/>
      </sharedItems>
    </cacheField>
    <cacheField name="Eingang" numFmtId="14">
      <sharedItems containsSemiMixedTypes="0" containsNonDate="0" containsDate="1" containsString="0" minDate="2018-12-30T00:00:00" maxDate="2021-12-23T00:00:00" count="395">
        <d v="2019-01-06T00:00:00"/>
        <d v="2019-01-08T00:00:00"/>
        <d v="2019-01-17T00:00:00"/>
        <d v="2019-01-29T00:00:00"/>
        <d v="2019-03-03T00:00:00"/>
        <d v="2019-03-10T00:00:00"/>
        <d v="2019-03-16T00:00:00"/>
        <d v="2019-03-27T00:00:00"/>
        <d v="2019-04-01T00:00:00"/>
        <d v="2019-04-18T00:00:00"/>
        <d v="2019-04-20T00:00:00"/>
        <d v="2019-04-26T00:00:00"/>
        <d v="2019-04-30T00:00:00"/>
        <d v="2019-05-04T00:00:00"/>
        <d v="2019-05-05T00:00:00"/>
        <d v="2019-05-16T00:00:00"/>
        <d v="2019-06-01T00:00:00"/>
        <d v="2019-06-05T00:00:00"/>
        <d v="2019-07-02T00:00:00"/>
        <d v="2019-07-12T00:00:00"/>
        <d v="2019-07-24T00:00:00"/>
        <d v="2019-08-05T00:00:00"/>
        <d v="2019-08-13T00:00:00"/>
        <d v="2019-08-15T00:00:00"/>
        <d v="2019-08-23T00:00:00"/>
        <d v="2019-08-28T00:00:00"/>
        <d v="2019-08-29T00:00:00"/>
        <d v="2019-09-03T00:00:00"/>
        <d v="2019-09-10T00:00:00"/>
        <d v="2019-09-12T00:00:00"/>
        <d v="2019-09-15T00:00:00"/>
        <d v="2019-09-20T00:00:00"/>
        <d v="2019-09-30T00:00:00"/>
        <d v="2019-10-04T00:00:00"/>
        <d v="2019-10-05T00:00:00"/>
        <d v="2019-10-08T00:00:00"/>
        <d v="2019-10-10T00:00:00"/>
        <d v="2019-10-18T00:00:00"/>
        <d v="2019-10-30T00:00:00"/>
        <d v="2019-11-16T00:00:00"/>
        <d v="2019-11-17T00:00:00"/>
        <d v="2019-11-23T00:00:00"/>
        <d v="2019-11-28T00:00:00"/>
        <d v="2019-12-01T00:00:00"/>
        <d v="2019-12-14T00:00:00"/>
        <d v="2019-12-20T00:00:00"/>
        <d v="2019-12-24T00:00:00"/>
        <d v="2020-01-01T00:00:00"/>
        <d v="2020-01-19T00:00:00"/>
        <d v="2020-01-30T00:00:00"/>
        <d v="2020-02-05T00:00:00"/>
        <d v="2020-02-07T00:00:00"/>
        <d v="2020-02-17T00:00:00"/>
        <d v="2020-02-21T00:00:00"/>
        <d v="2020-02-27T00:00:00"/>
        <d v="2020-03-03T00:00:00"/>
        <d v="2020-03-08T00:00:00"/>
        <d v="2020-03-09T00:00:00"/>
        <d v="2020-03-14T00:00:00"/>
        <d v="2020-03-21T00:00:00"/>
        <d v="2020-03-23T00:00:00"/>
        <d v="2020-03-27T00:00:00"/>
        <d v="2020-03-28T00:00:00"/>
        <d v="2020-04-04T00:00:00"/>
        <d v="2020-04-09T00:00:00"/>
        <d v="2020-04-12T00:00:00"/>
        <d v="2020-04-24T00:00:00"/>
        <d v="2020-05-11T00:00:00"/>
        <d v="2020-05-21T00:00:00"/>
        <d v="2020-05-23T00:00:00"/>
        <d v="2020-06-02T00:00:00"/>
        <d v="2020-06-09T00:00:00"/>
        <d v="2020-06-24T00:00:00"/>
        <d v="2020-07-04T00:00:00"/>
        <d v="2020-07-09T00:00:00"/>
        <d v="2020-07-12T00:00:00"/>
        <d v="2020-07-15T00:00:00"/>
        <d v="2020-07-16T00:00:00"/>
        <d v="2020-07-27T00:00:00"/>
        <d v="2020-07-29T00:00:00"/>
        <d v="2020-08-03T00:00:00"/>
        <d v="2020-09-01T00:00:00"/>
        <d v="2020-09-17T00:00:00"/>
        <d v="2020-09-27T00:00:00"/>
        <d v="2020-10-05T00:00:00"/>
        <d v="2020-10-11T00:00:00"/>
        <d v="2020-10-16T00:00:00"/>
        <d v="2020-10-27T00:00:00"/>
        <d v="2020-11-11T00:00:00"/>
        <d v="2020-11-19T00:00:00"/>
        <d v="2020-11-24T00:00:00"/>
        <d v="2020-11-26T00:00:00"/>
        <d v="2020-12-01T00:00:00"/>
        <d v="2020-12-03T00:00:00"/>
        <d v="2020-12-16T00:00:00"/>
        <d v="2020-12-18T00:00:00"/>
        <d v="2021-01-04T00:00:00"/>
        <d v="2021-01-10T00:00:00"/>
        <d v="2021-02-01T00:00:00"/>
        <d v="2021-02-05T00:00:00"/>
        <d v="2021-02-12T00:00:00"/>
        <d v="2021-02-14T00:00:00"/>
        <d v="2021-02-28T00:00:00"/>
        <d v="2021-03-18T00:00:00"/>
        <d v="2021-03-19T00:00:00"/>
        <d v="2021-03-20T00:00:00"/>
        <d v="2021-03-26T00:00:00"/>
        <d v="2021-03-29T00:00:00"/>
        <d v="2021-04-07T00:00:00"/>
        <d v="2021-05-07T00:00:00"/>
        <d v="2021-05-28T00:00:00"/>
        <d v="2021-06-01T00:00:00"/>
        <d v="2021-06-04T00:00:00"/>
        <d v="2021-06-07T00:00:00"/>
        <d v="2021-06-09T00:00:00"/>
        <d v="2021-06-26T00:00:00"/>
        <d v="2021-07-01T00:00:00"/>
        <d v="2021-07-05T00:00:00"/>
        <d v="2021-07-07T00:00:00"/>
        <d v="2021-07-12T00:00:00"/>
        <d v="2021-07-22T00:00:00"/>
        <d v="2021-08-17T00:00:00"/>
        <d v="2021-08-18T00:00:00"/>
        <d v="2021-09-07T00:00:00"/>
        <d v="2021-09-21T00:00:00"/>
        <d v="2021-10-06T00:00:00"/>
        <d v="2021-10-25T00:00:00"/>
        <d v="2021-11-10T00:00:00"/>
        <d v="2021-11-17T00:00:00"/>
        <d v="2021-11-19T00:00:00"/>
        <d v="2021-12-17T00:00:00"/>
        <d v="2019-01-04T00:00:00"/>
        <d v="2019-01-05T00:00:00"/>
        <d v="2019-01-20T00:00:00"/>
        <d v="2019-01-24T00:00:00"/>
        <d v="2019-01-27T00:00:00"/>
        <d v="2019-02-04T00:00:00"/>
        <d v="2019-02-07T00:00:00"/>
        <d v="2019-02-11T00:00:00"/>
        <d v="2019-02-23T00:00:00"/>
        <d v="2019-03-04T00:00:00"/>
        <d v="2019-03-30T00:00:00"/>
        <d v="2019-04-21T00:00:00"/>
        <d v="2019-04-23T00:00:00"/>
        <d v="2019-04-29T00:00:00"/>
        <d v="2019-05-14T00:00:00"/>
        <d v="2019-05-29T00:00:00"/>
        <d v="2019-06-02T00:00:00"/>
        <d v="2019-06-07T00:00:00"/>
        <d v="2019-07-05T00:00:00"/>
        <d v="2019-07-13T00:00:00"/>
        <d v="2019-09-13T00:00:00"/>
        <d v="2019-09-21T00:00:00"/>
        <d v="2019-10-21T00:00:00"/>
        <d v="2019-11-13T00:00:00"/>
        <d v="2019-11-22T00:00:00"/>
        <d v="2019-11-29T00:00:00"/>
        <d v="2019-12-04T00:00:00"/>
        <d v="2020-01-12T00:00:00"/>
        <d v="2020-01-23T00:00:00"/>
        <d v="2020-02-22T00:00:00"/>
        <d v="2020-03-01T00:00:00"/>
        <d v="2020-05-04T00:00:00"/>
        <d v="2020-08-13T00:00:00"/>
        <d v="2020-08-27T00:00:00"/>
        <d v="2020-09-04T00:00:00"/>
        <d v="2020-10-14T00:00:00"/>
        <d v="2020-11-04T00:00:00"/>
        <d v="2020-11-22T00:00:00"/>
        <d v="2020-11-28T00:00:00"/>
        <d v="2020-12-07T00:00:00"/>
        <d v="2020-12-14T00:00:00"/>
        <d v="2021-01-24T00:00:00"/>
        <d v="2021-01-29T00:00:00"/>
        <d v="2021-02-18T00:00:00"/>
        <d v="2021-02-19T00:00:00"/>
        <d v="2021-02-26T00:00:00"/>
        <d v="2021-03-02T00:00:00"/>
        <d v="2021-04-16T00:00:00"/>
        <d v="2021-05-01T00:00:00"/>
        <d v="2021-05-31T00:00:00"/>
        <d v="2021-08-02T00:00:00"/>
        <d v="2021-08-14T00:00:00"/>
        <d v="2021-08-22T00:00:00"/>
        <d v="2021-09-26T00:00:00"/>
        <d v="2021-09-27T00:00:00"/>
        <d v="2021-10-10T00:00:00"/>
        <d v="2021-11-01T00:00:00"/>
        <d v="2021-11-03T00:00:00"/>
        <d v="2021-11-24T00:00:00"/>
        <d v="2021-11-30T00:00:00"/>
        <d v="2018-12-31T00:00:00"/>
        <d v="2019-01-12T00:00:00"/>
        <d v="2019-02-03T00:00:00"/>
        <d v="2019-02-05T00:00:00"/>
        <d v="2019-02-06T00:00:00"/>
        <d v="2019-02-18T00:00:00"/>
        <d v="2019-02-20T00:00:00"/>
        <d v="2019-03-11T00:00:00"/>
        <d v="2019-03-21T00:00:00"/>
        <d v="2019-03-25T00:00:00"/>
        <d v="2019-04-04T00:00:00"/>
        <d v="2019-04-15T00:00:00"/>
        <d v="2019-05-03T00:00:00"/>
        <d v="2019-05-19T00:00:00"/>
        <d v="2019-05-21T00:00:00"/>
        <d v="2019-05-23T00:00:00"/>
        <d v="2019-06-11T00:00:00"/>
        <d v="2019-06-13T00:00:00"/>
        <d v="2019-06-15T00:00:00"/>
        <d v="2019-06-18T00:00:00"/>
        <d v="2019-06-19T00:00:00"/>
        <d v="2019-06-21T00:00:00"/>
        <d v="2019-06-25T00:00:00"/>
        <d v="2019-06-28T00:00:00"/>
        <d v="2019-07-14T00:00:00"/>
        <d v="2019-07-23T00:00:00"/>
        <d v="2019-07-28T00:00:00"/>
        <d v="2019-08-09T00:00:00"/>
        <d v="2019-08-21T00:00:00"/>
        <d v="2019-08-22T00:00:00"/>
        <d v="2019-08-24T00:00:00"/>
        <d v="2019-08-25T00:00:00"/>
        <d v="2019-08-26T00:00:00"/>
        <d v="2019-10-09T00:00:00"/>
        <d v="2019-10-14T00:00:00"/>
        <d v="2019-11-20T00:00:00"/>
        <d v="2019-12-07T00:00:00"/>
        <d v="2019-12-17T00:00:00"/>
        <d v="2020-01-11T00:00:00"/>
        <d v="2020-01-13T00:00:00"/>
        <d v="2020-01-17T00:00:00"/>
        <d v="2020-01-20T00:00:00"/>
        <d v="2020-01-21T00:00:00"/>
        <d v="2020-01-28T00:00:00"/>
        <d v="2020-02-01T00:00:00"/>
        <d v="2020-02-02T00:00:00"/>
        <d v="2020-02-18T00:00:00"/>
        <d v="2020-03-10T00:00:00"/>
        <d v="2020-05-02T00:00:00"/>
        <d v="2020-05-05T00:00:00"/>
        <d v="2020-06-19T00:00:00"/>
        <d v="2020-06-26T00:00:00"/>
        <d v="2020-07-19T00:00:00"/>
        <d v="2020-08-01T00:00:00"/>
        <d v="2020-08-02T00:00:00"/>
        <d v="2020-08-07T00:00:00"/>
        <d v="2020-08-17T00:00:00"/>
        <d v="2020-08-24T00:00:00"/>
        <d v="2020-08-29T00:00:00"/>
        <d v="2020-09-02T00:00:00"/>
        <d v="2020-09-07T00:00:00"/>
        <d v="2020-09-16T00:00:00"/>
        <d v="2020-10-10T00:00:00"/>
        <d v="2020-10-24T00:00:00"/>
        <d v="2020-11-05T00:00:00"/>
        <d v="2020-11-17T00:00:00"/>
        <d v="2020-11-20T00:00:00"/>
        <d v="2020-11-27T00:00:00"/>
        <d v="2020-12-11T00:00:00"/>
        <d v="2020-12-19T00:00:00"/>
        <d v="2020-12-27T00:00:00"/>
        <d v="2020-12-28T00:00:00"/>
        <d v="2021-01-16T00:00:00"/>
        <d v="2021-03-04T00:00:00"/>
        <d v="2021-03-06T00:00:00"/>
        <d v="2021-03-11T00:00:00"/>
        <d v="2021-04-02T00:00:00"/>
        <d v="2021-04-22T00:00:00"/>
        <d v="2021-04-28T00:00:00"/>
        <d v="2021-05-02T00:00:00"/>
        <d v="2021-05-12T00:00:00"/>
        <d v="2021-05-26T00:00:00"/>
        <d v="2021-06-11T00:00:00"/>
        <d v="2021-06-17T00:00:00"/>
        <d v="2021-06-21T00:00:00"/>
        <d v="2021-08-06T00:00:00"/>
        <d v="2021-08-10T00:00:00"/>
        <d v="2021-08-12T00:00:00"/>
        <d v="2021-08-21T00:00:00"/>
        <d v="2021-08-31T00:00:00"/>
        <d v="2021-09-01T00:00:00"/>
        <d v="2021-09-16T00:00:00"/>
        <d v="2021-09-19T00:00:00"/>
        <d v="2021-09-20T00:00:00"/>
        <d v="2021-09-22T00:00:00"/>
        <d v="2021-09-23T00:00:00"/>
        <d v="2021-09-29T00:00:00"/>
        <d v="2021-10-17T00:00:00"/>
        <d v="2021-10-23T00:00:00"/>
        <d v="2021-10-29T00:00:00"/>
        <d v="2021-11-05T00:00:00"/>
        <d v="2021-11-28T00:00:00"/>
        <d v="2021-12-05T00:00:00"/>
        <d v="2021-12-07T00:00:00"/>
        <d v="2021-12-08T00:00:00"/>
        <d v="2021-12-11T00:00:00"/>
        <d v="2018-12-30T00:00:00"/>
        <d v="2019-01-16T00:00:00"/>
        <d v="2019-01-19T00:00:00"/>
        <d v="2019-01-28T00:00:00"/>
        <d v="2019-02-01T00:00:00"/>
        <d v="2019-02-02T00:00:00"/>
        <d v="2019-02-21T00:00:00"/>
        <d v="2019-03-14T00:00:00"/>
        <d v="2019-03-17T00:00:00"/>
        <d v="2019-03-24T00:00:00"/>
        <d v="2019-04-03T00:00:00"/>
        <d v="2019-04-11T00:00:00"/>
        <d v="2019-04-16T00:00:00"/>
        <d v="2019-04-27T00:00:00"/>
        <d v="2019-05-08T00:00:00"/>
        <d v="2019-05-15T00:00:00"/>
        <d v="2019-05-20T00:00:00"/>
        <d v="2019-05-31T00:00:00"/>
        <d v="2019-06-27T00:00:00"/>
        <d v="2019-07-04T00:00:00"/>
        <d v="2019-07-06T00:00:00"/>
        <d v="2019-07-15T00:00:00"/>
        <d v="2019-07-27T00:00:00"/>
        <d v="2019-08-19T00:00:00"/>
        <d v="2019-09-06T00:00:00"/>
        <d v="2019-09-07T00:00:00"/>
        <d v="2019-09-14T00:00:00"/>
        <d v="2019-09-16T00:00:00"/>
        <d v="2019-09-27T00:00:00"/>
        <d v="2019-09-28T00:00:00"/>
        <d v="2019-10-22T00:00:00"/>
        <d v="2019-10-25T00:00:00"/>
        <d v="2019-11-04T00:00:00"/>
        <d v="2019-11-05T00:00:00"/>
        <d v="2019-11-06T00:00:00"/>
        <d v="2019-11-12T00:00:00"/>
        <d v="2019-11-14T00:00:00"/>
        <d v="2019-12-08T00:00:00"/>
        <d v="2019-12-27T00:00:00"/>
        <d v="2020-01-03T00:00:00"/>
        <d v="2020-01-15T00:00:00"/>
        <d v="2020-01-24T00:00:00"/>
        <d v="2020-02-23T00:00:00"/>
        <d v="2020-04-01T00:00:00"/>
        <d v="2020-04-02T00:00:00"/>
        <d v="2020-04-13T00:00:00"/>
        <d v="2020-04-16T00:00:00"/>
        <d v="2020-04-20T00:00:00"/>
        <d v="2020-04-21T00:00:00"/>
        <d v="2020-04-25T00:00:00"/>
        <d v="2020-05-08T00:00:00"/>
        <d v="2020-05-10T00:00:00"/>
        <d v="2020-05-14T00:00:00"/>
        <d v="2020-05-20T00:00:00"/>
        <d v="2020-05-31T00:00:00"/>
        <d v="2020-06-08T00:00:00"/>
        <d v="2020-06-12T00:00:00"/>
        <d v="2020-07-07T00:00:00"/>
        <d v="2020-07-11T00:00:00"/>
        <d v="2020-08-16T00:00:00"/>
        <d v="2020-08-19T00:00:00"/>
        <d v="2020-09-21T00:00:00"/>
        <d v="2020-09-22T00:00:00"/>
        <d v="2020-10-04T00:00:00"/>
        <d v="2020-10-15T00:00:00"/>
        <d v="2020-10-31T00:00:00"/>
        <d v="2020-11-16T00:00:00"/>
        <d v="2020-11-18T00:00:00"/>
        <d v="2020-11-25T00:00:00"/>
        <d v="2020-12-08T00:00:00"/>
        <d v="2021-01-05T00:00:00"/>
        <d v="2021-01-18T00:00:00"/>
        <d v="2021-01-31T00:00:00"/>
        <d v="2021-02-04T00:00:00"/>
        <d v="2021-02-06T00:00:00"/>
        <d v="2021-03-13T00:00:00"/>
        <d v="2021-04-19T00:00:00"/>
        <d v="2021-04-26T00:00:00"/>
        <d v="2021-05-06T00:00:00"/>
        <d v="2021-05-18T00:00:00"/>
        <d v="2021-05-24T00:00:00"/>
        <d v="2021-05-27T00:00:00"/>
        <d v="2021-06-14T00:00:00"/>
        <d v="2021-07-15T00:00:00"/>
        <d v="2021-08-01T00:00:00"/>
        <d v="2021-08-29T00:00:00"/>
        <d v="2021-09-10T00:00:00"/>
        <d v="2021-09-17T00:00:00"/>
        <d v="2021-09-18T00:00:00"/>
        <d v="2021-10-04T00:00:00"/>
        <d v="2021-10-05T00:00:00"/>
        <d v="2021-10-08T00:00:00"/>
        <d v="2021-10-16T00:00:00"/>
        <d v="2021-10-20T00:00:00"/>
        <d v="2021-10-31T00:00:00"/>
        <d v="2021-12-02T00:00:00"/>
        <d v="2021-12-04T00:00:00"/>
        <d v="2021-12-22T00:00:00"/>
      </sharedItems>
      <fieldGroup base="6">
        <rangePr groupBy="years" startDate="2018-12-30T00:00:00" endDate="2021-12-23T00:00:00"/>
        <groupItems count="6">
          <s v="&lt;30.12.2018"/>
          <s v="2018"/>
          <s v="2019"/>
          <s v="2020"/>
          <s v="2021"/>
          <s v="&gt;23.12.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x v="0"/>
    <x v="0"/>
    <x v="0"/>
    <x v="0"/>
    <n v="5213.46"/>
    <x v="0"/>
    <x v="0"/>
  </r>
  <r>
    <x v="0"/>
    <x v="1"/>
    <x v="1"/>
    <x v="1"/>
    <n v="7597.92"/>
    <x v="1"/>
    <x v="1"/>
  </r>
  <r>
    <x v="0"/>
    <x v="0"/>
    <x v="2"/>
    <x v="2"/>
    <n v="2118.0300000000002"/>
    <x v="2"/>
    <x v="2"/>
  </r>
  <r>
    <x v="0"/>
    <x v="2"/>
    <x v="3"/>
    <x v="3"/>
    <n v="2701.73"/>
    <x v="3"/>
    <x v="3"/>
  </r>
  <r>
    <x v="0"/>
    <x v="0"/>
    <x v="4"/>
    <x v="1"/>
    <n v="960.85"/>
    <x v="4"/>
    <x v="4"/>
  </r>
  <r>
    <x v="0"/>
    <x v="0"/>
    <x v="5"/>
    <x v="3"/>
    <n v="9959.2900000000009"/>
    <x v="5"/>
    <x v="5"/>
  </r>
  <r>
    <x v="0"/>
    <x v="0"/>
    <x v="6"/>
    <x v="4"/>
    <n v="1256.56"/>
    <x v="6"/>
    <x v="6"/>
  </r>
  <r>
    <x v="0"/>
    <x v="2"/>
    <x v="7"/>
    <x v="5"/>
    <n v="801.53"/>
    <x v="7"/>
    <x v="6"/>
  </r>
  <r>
    <x v="0"/>
    <x v="0"/>
    <x v="1"/>
    <x v="6"/>
    <n v="9090.15"/>
    <x v="8"/>
    <x v="7"/>
  </r>
  <r>
    <x v="0"/>
    <x v="0"/>
    <x v="6"/>
    <x v="4"/>
    <n v="1256.56"/>
    <x v="6"/>
    <x v="8"/>
  </r>
  <r>
    <x v="0"/>
    <x v="1"/>
    <x v="8"/>
    <x v="1"/>
    <n v="6469.14"/>
    <x v="9"/>
    <x v="9"/>
  </r>
  <r>
    <x v="0"/>
    <x v="2"/>
    <x v="9"/>
    <x v="7"/>
    <n v="3847.07"/>
    <x v="10"/>
    <x v="10"/>
  </r>
  <r>
    <x v="0"/>
    <x v="0"/>
    <x v="10"/>
    <x v="8"/>
    <n v="6916.25"/>
    <x v="11"/>
    <x v="11"/>
  </r>
  <r>
    <x v="0"/>
    <x v="1"/>
    <x v="11"/>
    <x v="0"/>
    <n v="685.68"/>
    <x v="12"/>
    <x v="12"/>
  </r>
  <r>
    <x v="0"/>
    <x v="3"/>
    <x v="5"/>
    <x v="6"/>
    <n v="7205.5"/>
    <x v="13"/>
    <x v="13"/>
  </r>
  <r>
    <x v="0"/>
    <x v="2"/>
    <x v="3"/>
    <x v="3"/>
    <n v="2701.73"/>
    <x v="3"/>
    <x v="14"/>
  </r>
  <r>
    <x v="0"/>
    <x v="3"/>
    <x v="5"/>
    <x v="6"/>
    <n v="7205.5"/>
    <x v="13"/>
    <x v="15"/>
  </r>
  <r>
    <x v="0"/>
    <x v="2"/>
    <x v="9"/>
    <x v="9"/>
    <n v="1928.51"/>
    <x v="14"/>
    <x v="15"/>
  </r>
  <r>
    <x v="0"/>
    <x v="2"/>
    <x v="7"/>
    <x v="5"/>
    <n v="801.53"/>
    <x v="7"/>
    <x v="15"/>
  </r>
  <r>
    <x v="0"/>
    <x v="0"/>
    <x v="1"/>
    <x v="6"/>
    <n v="9090.15"/>
    <x v="8"/>
    <x v="16"/>
  </r>
  <r>
    <x v="0"/>
    <x v="3"/>
    <x v="12"/>
    <x v="9"/>
    <n v="3273.32"/>
    <x v="15"/>
    <x v="17"/>
  </r>
  <r>
    <x v="0"/>
    <x v="1"/>
    <x v="0"/>
    <x v="4"/>
    <n v="6825.74"/>
    <x v="16"/>
    <x v="18"/>
  </r>
  <r>
    <x v="0"/>
    <x v="1"/>
    <x v="8"/>
    <x v="1"/>
    <n v="6469.14"/>
    <x v="9"/>
    <x v="19"/>
  </r>
  <r>
    <x v="0"/>
    <x v="0"/>
    <x v="13"/>
    <x v="1"/>
    <n v="3758.11"/>
    <x v="17"/>
    <x v="20"/>
  </r>
  <r>
    <x v="0"/>
    <x v="1"/>
    <x v="14"/>
    <x v="8"/>
    <n v="1262.6199999999999"/>
    <x v="18"/>
    <x v="21"/>
  </r>
  <r>
    <x v="0"/>
    <x v="1"/>
    <x v="0"/>
    <x v="4"/>
    <n v="6825.74"/>
    <x v="16"/>
    <x v="22"/>
  </r>
  <r>
    <x v="0"/>
    <x v="2"/>
    <x v="9"/>
    <x v="7"/>
    <n v="3847.07"/>
    <x v="10"/>
    <x v="23"/>
  </r>
  <r>
    <x v="0"/>
    <x v="2"/>
    <x v="15"/>
    <x v="0"/>
    <n v="7483.05"/>
    <x v="19"/>
    <x v="24"/>
  </r>
  <r>
    <x v="0"/>
    <x v="0"/>
    <x v="2"/>
    <x v="2"/>
    <n v="2118.0300000000002"/>
    <x v="2"/>
    <x v="25"/>
  </r>
  <r>
    <x v="0"/>
    <x v="1"/>
    <x v="0"/>
    <x v="4"/>
    <n v="6825.74"/>
    <x v="16"/>
    <x v="26"/>
  </r>
  <r>
    <x v="0"/>
    <x v="2"/>
    <x v="16"/>
    <x v="10"/>
    <n v="8408.8700000000008"/>
    <x v="20"/>
    <x v="27"/>
  </r>
  <r>
    <x v="0"/>
    <x v="1"/>
    <x v="8"/>
    <x v="1"/>
    <n v="6469.14"/>
    <x v="9"/>
    <x v="28"/>
  </r>
  <r>
    <x v="0"/>
    <x v="0"/>
    <x v="6"/>
    <x v="4"/>
    <n v="1256.56"/>
    <x v="6"/>
    <x v="29"/>
  </r>
  <r>
    <x v="0"/>
    <x v="0"/>
    <x v="13"/>
    <x v="1"/>
    <n v="3758.11"/>
    <x v="17"/>
    <x v="29"/>
  </r>
  <r>
    <x v="0"/>
    <x v="0"/>
    <x v="5"/>
    <x v="3"/>
    <n v="9959.2900000000009"/>
    <x v="5"/>
    <x v="30"/>
  </r>
  <r>
    <x v="0"/>
    <x v="2"/>
    <x v="16"/>
    <x v="10"/>
    <n v="8408.8700000000008"/>
    <x v="20"/>
    <x v="31"/>
  </r>
  <r>
    <x v="0"/>
    <x v="0"/>
    <x v="2"/>
    <x v="2"/>
    <n v="2118.0300000000002"/>
    <x v="2"/>
    <x v="32"/>
  </r>
  <r>
    <x v="0"/>
    <x v="0"/>
    <x v="17"/>
    <x v="1"/>
    <n v="5890.83"/>
    <x v="21"/>
    <x v="33"/>
  </r>
  <r>
    <x v="0"/>
    <x v="0"/>
    <x v="5"/>
    <x v="3"/>
    <n v="9959.2900000000009"/>
    <x v="5"/>
    <x v="34"/>
  </r>
  <r>
    <x v="0"/>
    <x v="0"/>
    <x v="4"/>
    <x v="1"/>
    <n v="960.85"/>
    <x v="4"/>
    <x v="35"/>
  </r>
  <r>
    <x v="0"/>
    <x v="0"/>
    <x v="18"/>
    <x v="3"/>
    <n v="7465.7"/>
    <x v="22"/>
    <x v="36"/>
  </r>
  <r>
    <x v="0"/>
    <x v="3"/>
    <x v="19"/>
    <x v="3"/>
    <n v="382.01"/>
    <x v="23"/>
    <x v="37"/>
  </r>
  <r>
    <x v="0"/>
    <x v="0"/>
    <x v="13"/>
    <x v="1"/>
    <n v="3758.11"/>
    <x v="17"/>
    <x v="38"/>
  </r>
  <r>
    <x v="0"/>
    <x v="2"/>
    <x v="3"/>
    <x v="3"/>
    <n v="2701.73"/>
    <x v="3"/>
    <x v="39"/>
  </r>
  <r>
    <x v="0"/>
    <x v="0"/>
    <x v="17"/>
    <x v="1"/>
    <n v="5890.83"/>
    <x v="21"/>
    <x v="40"/>
  </r>
  <r>
    <x v="0"/>
    <x v="2"/>
    <x v="3"/>
    <x v="3"/>
    <n v="2701.73"/>
    <x v="3"/>
    <x v="41"/>
  </r>
  <r>
    <x v="0"/>
    <x v="1"/>
    <x v="14"/>
    <x v="8"/>
    <n v="1262.6199999999999"/>
    <x v="18"/>
    <x v="41"/>
  </r>
  <r>
    <x v="0"/>
    <x v="0"/>
    <x v="1"/>
    <x v="6"/>
    <n v="9090.15"/>
    <x v="8"/>
    <x v="42"/>
  </r>
  <r>
    <x v="0"/>
    <x v="2"/>
    <x v="9"/>
    <x v="7"/>
    <n v="3847.07"/>
    <x v="10"/>
    <x v="43"/>
  </r>
  <r>
    <x v="0"/>
    <x v="2"/>
    <x v="3"/>
    <x v="3"/>
    <n v="2701.73"/>
    <x v="3"/>
    <x v="44"/>
  </r>
  <r>
    <x v="0"/>
    <x v="3"/>
    <x v="5"/>
    <x v="6"/>
    <n v="7205.5"/>
    <x v="13"/>
    <x v="45"/>
  </r>
  <r>
    <x v="0"/>
    <x v="2"/>
    <x v="15"/>
    <x v="0"/>
    <n v="7483.05"/>
    <x v="19"/>
    <x v="45"/>
  </r>
  <r>
    <x v="0"/>
    <x v="1"/>
    <x v="14"/>
    <x v="8"/>
    <n v="1262.6199999999999"/>
    <x v="18"/>
    <x v="46"/>
  </r>
  <r>
    <x v="0"/>
    <x v="1"/>
    <x v="11"/>
    <x v="0"/>
    <n v="685.68"/>
    <x v="24"/>
    <x v="47"/>
  </r>
  <r>
    <x v="0"/>
    <x v="3"/>
    <x v="12"/>
    <x v="9"/>
    <n v="3273.32"/>
    <x v="25"/>
    <x v="48"/>
  </r>
  <r>
    <x v="0"/>
    <x v="4"/>
    <x v="5"/>
    <x v="11"/>
    <n v="3963.07"/>
    <x v="26"/>
    <x v="49"/>
  </r>
  <r>
    <x v="0"/>
    <x v="2"/>
    <x v="15"/>
    <x v="0"/>
    <n v="7483.05"/>
    <x v="27"/>
    <x v="50"/>
  </r>
  <r>
    <x v="0"/>
    <x v="0"/>
    <x v="17"/>
    <x v="1"/>
    <n v="5890.83"/>
    <x v="28"/>
    <x v="51"/>
  </r>
  <r>
    <x v="0"/>
    <x v="0"/>
    <x v="18"/>
    <x v="3"/>
    <n v="7465.7"/>
    <x v="29"/>
    <x v="52"/>
  </r>
  <r>
    <x v="0"/>
    <x v="4"/>
    <x v="20"/>
    <x v="3"/>
    <n v="117.78"/>
    <x v="30"/>
    <x v="53"/>
  </r>
  <r>
    <x v="0"/>
    <x v="4"/>
    <x v="5"/>
    <x v="11"/>
    <n v="3963.07"/>
    <x v="26"/>
    <x v="53"/>
  </r>
  <r>
    <x v="0"/>
    <x v="2"/>
    <x v="3"/>
    <x v="3"/>
    <n v="2701.73"/>
    <x v="31"/>
    <x v="54"/>
  </r>
  <r>
    <x v="0"/>
    <x v="2"/>
    <x v="15"/>
    <x v="0"/>
    <n v="7483.05"/>
    <x v="27"/>
    <x v="55"/>
  </r>
  <r>
    <x v="0"/>
    <x v="0"/>
    <x v="0"/>
    <x v="0"/>
    <n v="5213.46"/>
    <x v="32"/>
    <x v="56"/>
  </r>
  <r>
    <x v="0"/>
    <x v="0"/>
    <x v="17"/>
    <x v="1"/>
    <n v="5890.83"/>
    <x v="28"/>
    <x v="57"/>
  </r>
  <r>
    <x v="0"/>
    <x v="0"/>
    <x v="1"/>
    <x v="6"/>
    <n v="9090.15"/>
    <x v="33"/>
    <x v="58"/>
  </r>
  <r>
    <x v="0"/>
    <x v="0"/>
    <x v="10"/>
    <x v="8"/>
    <n v="6916.25"/>
    <x v="34"/>
    <x v="59"/>
  </r>
  <r>
    <x v="0"/>
    <x v="0"/>
    <x v="2"/>
    <x v="2"/>
    <n v="2118.0300000000002"/>
    <x v="35"/>
    <x v="60"/>
  </r>
  <r>
    <x v="0"/>
    <x v="4"/>
    <x v="20"/>
    <x v="3"/>
    <n v="117.78"/>
    <x v="30"/>
    <x v="61"/>
  </r>
  <r>
    <x v="0"/>
    <x v="0"/>
    <x v="13"/>
    <x v="1"/>
    <n v="3758.11"/>
    <x v="36"/>
    <x v="62"/>
  </r>
  <r>
    <x v="0"/>
    <x v="2"/>
    <x v="15"/>
    <x v="0"/>
    <n v="7483.05"/>
    <x v="27"/>
    <x v="63"/>
  </r>
  <r>
    <x v="0"/>
    <x v="0"/>
    <x v="2"/>
    <x v="2"/>
    <n v="2118.0300000000002"/>
    <x v="35"/>
    <x v="64"/>
  </r>
  <r>
    <x v="0"/>
    <x v="0"/>
    <x v="6"/>
    <x v="4"/>
    <n v="1256.56"/>
    <x v="37"/>
    <x v="65"/>
  </r>
  <r>
    <x v="0"/>
    <x v="2"/>
    <x v="9"/>
    <x v="9"/>
    <n v="1928.51"/>
    <x v="38"/>
    <x v="66"/>
  </r>
  <r>
    <x v="0"/>
    <x v="0"/>
    <x v="13"/>
    <x v="1"/>
    <n v="3758.11"/>
    <x v="36"/>
    <x v="66"/>
  </r>
  <r>
    <x v="0"/>
    <x v="2"/>
    <x v="9"/>
    <x v="7"/>
    <n v="3847.07"/>
    <x v="39"/>
    <x v="67"/>
  </r>
  <r>
    <x v="0"/>
    <x v="0"/>
    <x v="6"/>
    <x v="4"/>
    <n v="1256.56"/>
    <x v="37"/>
    <x v="68"/>
  </r>
  <r>
    <x v="0"/>
    <x v="3"/>
    <x v="19"/>
    <x v="3"/>
    <n v="382.01"/>
    <x v="40"/>
    <x v="69"/>
  </r>
  <r>
    <x v="0"/>
    <x v="1"/>
    <x v="21"/>
    <x v="10"/>
    <n v="1488.57"/>
    <x v="41"/>
    <x v="70"/>
  </r>
  <r>
    <x v="0"/>
    <x v="1"/>
    <x v="1"/>
    <x v="1"/>
    <n v="7597.92"/>
    <x v="42"/>
    <x v="71"/>
  </r>
  <r>
    <x v="0"/>
    <x v="4"/>
    <x v="5"/>
    <x v="11"/>
    <n v="3963.07"/>
    <x v="26"/>
    <x v="72"/>
  </r>
  <r>
    <x v="0"/>
    <x v="0"/>
    <x v="5"/>
    <x v="3"/>
    <n v="9959.2900000000009"/>
    <x v="43"/>
    <x v="73"/>
  </r>
  <r>
    <x v="0"/>
    <x v="4"/>
    <x v="22"/>
    <x v="10"/>
    <n v="5991.69"/>
    <x v="44"/>
    <x v="74"/>
  </r>
  <r>
    <x v="0"/>
    <x v="0"/>
    <x v="18"/>
    <x v="3"/>
    <n v="7465.7"/>
    <x v="29"/>
    <x v="75"/>
  </r>
  <r>
    <x v="0"/>
    <x v="0"/>
    <x v="5"/>
    <x v="3"/>
    <n v="9959.2900000000009"/>
    <x v="43"/>
    <x v="76"/>
  </r>
  <r>
    <x v="0"/>
    <x v="0"/>
    <x v="4"/>
    <x v="1"/>
    <n v="960.85"/>
    <x v="45"/>
    <x v="77"/>
  </r>
  <r>
    <x v="0"/>
    <x v="4"/>
    <x v="5"/>
    <x v="11"/>
    <n v="3963.07"/>
    <x v="26"/>
    <x v="77"/>
  </r>
  <r>
    <x v="0"/>
    <x v="0"/>
    <x v="5"/>
    <x v="3"/>
    <n v="9959.2900000000009"/>
    <x v="43"/>
    <x v="78"/>
  </r>
  <r>
    <x v="0"/>
    <x v="2"/>
    <x v="9"/>
    <x v="7"/>
    <n v="3847.07"/>
    <x v="39"/>
    <x v="79"/>
  </r>
  <r>
    <x v="0"/>
    <x v="3"/>
    <x v="19"/>
    <x v="3"/>
    <n v="382.01"/>
    <x v="40"/>
    <x v="80"/>
  </r>
  <r>
    <x v="0"/>
    <x v="3"/>
    <x v="23"/>
    <x v="8"/>
    <n v="4154.2"/>
    <x v="46"/>
    <x v="81"/>
  </r>
  <r>
    <x v="0"/>
    <x v="1"/>
    <x v="21"/>
    <x v="10"/>
    <n v="1488.57"/>
    <x v="41"/>
    <x v="82"/>
  </r>
  <r>
    <x v="0"/>
    <x v="3"/>
    <x v="12"/>
    <x v="9"/>
    <n v="3273.32"/>
    <x v="25"/>
    <x v="83"/>
  </r>
  <r>
    <x v="0"/>
    <x v="1"/>
    <x v="11"/>
    <x v="0"/>
    <n v="685.68"/>
    <x v="24"/>
    <x v="84"/>
  </r>
  <r>
    <x v="0"/>
    <x v="0"/>
    <x v="13"/>
    <x v="1"/>
    <n v="3758.11"/>
    <x v="36"/>
    <x v="85"/>
  </r>
  <r>
    <x v="0"/>
    <x v="1"/>
    <x v="21"/>
    <x v="10"/>
    <n v="1488.57"/>
    <x v="41"/>
    <x v="86"/>
  </r>
  <r>
    <x v="0"/>
    <x v="0"/>
    <x v="18"/>
    <x v="3"/>
    <n v="7465.7"/>
    <x v="29"/>
    <x v="87"/>
  </r>
  <r>
    <x v="0"/>
    <x v="1"/>
    <x v="21"/>
    <x v="10"/>
    <n v="1488.57"/>
    <x v="41"/>
    <x v="88"/>
  </r>
  <r>
    <x v="0"/>
    <x v="2"/>
    <x v="9"/>
    <x v="9"/>
    <n v="1928.51"/>
    <x v="38"/>
    <x v="89"/>
  </r>
  <r>
    <x v="0"/>
    <x v="3"/>
    <x v="5"/>
    <x v="6"/>
    <n v="7205.5"/>
    <x v="47"/>
    <x v="90"/>
  </r>
  <r>
    <x v="0"/>
    <x v="1"/>
    <x v="8"/>
    <x v="1"/>
    <n v="6469.14"/>
    <x v="48"/>
    <x v="91"/>
  </r>
  <r>
    <x v="0"/>
    <x v="4"/>
    <x v="20"/>
    <x v="3"/>
    <n v="117.78"/>
    <x v="30"/>
    <x v="92"/>
  </r>
  <r>
    <x v="0"/>
    <x v="0"/>
    <x v="0"/>
    <x v="0"/>
    <n v="5213.46"/>
    <x v="32"/>
    <x v="93"/>
  </r>
  <r>
    <x v="0"/>
    <x v="1"/>
    <x v="21"/>
    <x v="10"/>
    <n v="1488.57"/>
    <x v="41"/>
    <x v="94"/>
  </r>
  <r>
    <x v="0"/>
    <x v="4"/>
    <x v="22"/>
    <x v="10"/>
    <n v="5991.69"/>
    <x v="44"/>
    <x v="94"/>
  </r>
  <r>
    <x v="0"/>
    <x v="3"/>
    <x v="12"/>
    <x v="9"/>
    <n v="3273.32"/>
    <x v="25"/>
    <x v="95"/>
  </r>
  <r>
    <x v="0"/>
    <x v="4"/>
    <x v="22"/>
    <x v="10"/>
    <n v="5991.69"/>
    <x v="49"/>
    <x v="96"/>
  </r>
  <r>
    <x v="0"/>
    <x v="1"/>
    <x v="1"/>
    <x v="1"/>
    <n v="7597.92"/>
    <x v="50"/>
    <x v="97"/>
  </r>
  <r>
    <x v="0"/>
    <x v="4"/>
    <x v="22"/>
    <x v="10"/>
    <n v="5991.69"/>
    <x v="49"/>
    <x v="98"/>
  </r>
  <r>
    <x v="0"/>
    <x v="3"/>
    <x v="23"/>
    <x v="8"/>
    <n v="4154.2"/>
    <x v="51"/>
    <x v="99"/>
  </r>
  <r>
    <x v="0"/>
    <x v="0"/>
    <x v="10"/>
    <x v="8"/>
    <n v="6916.25"/>
    <x v="52"/>
    <x v="100"/>
  </r>
  <r>
    <x v="0"/>
    <x v="2"/>
    <x v="7"/>
    <x v="5"/>
    <n v="801.53"/>
    <x v="53"/>
    <x v="101"/>
  </r>
  <r>
    <x v="0"/>
    <x v="1"/>
    <x v="14"/>
    <x v="8"/>
    <n v="1262.6199999999999"/>
    <x v="54"/>
    <x v="102"/>
  </r>
  <r>
    <x v="0"/>
    <x v="1"/>
    <x v="1"/>
    <x v="1"/>
    <n v="7597.92"/>
    <x v="50"/>
    <x v="103"/>
  </r>
  <r>
    <x v="0"/>
    <x v="0"/>
    <x v="13"/>
    <x v="1"/>
    <n v="3758.11"/>
    <x v="55"/>
    <x v="104"/>
  </r>
  <r>
    <x v="0"/>
    <x v="0"/>
    <x v="4"/>
    <x v="1"/>
    <n v="960.85"/>
    <x v="56"/>
    <x v="105"/>
  </r>
  <r>
    <x v="0"/>
    <x v="3"/>
    <x v="19"/>
    <x v="3"/>
    <n v="382.01"/>
    <x v="57"/>
    <x v="106"/>
  </r>
  <r>
    <x v="0"/>
    <x v="2"/>
    <x v="16"/>
    <x v="10"/>
    <n v="8408.8700000000008"/>
    <x v="58"/>
    <x v="107"/>
  </r>
  <r>
    <x v="0"/>
    <x v="1"/>
    <x v="14"/>
    <x v="8"/>
    <n v="1262.6199999999999"/>
    <x v="54"/>
    <x v="108"/>
  </r>
  <r>
    <x v="0"/>
    <x v="4"/>
    <x v="5"/>
    <x v="11"/>
    <n v="3963.07"/>
    <x v="59"/>
    <x v="109"/>
  </r>
  <r>
    <x v="0"/>
    <x v="2"/>
    <x v="9"/>
    <x v="7"/>
    <n v="3847.07"/>
    <x v="60"/>
    <x v="110"/>
  </r>
  <r>
    <x v="0"/>
    <x v="2"/>
    <x v="7"/>
    <x v="5"/>
    <n v="801.53"/>
    <x v="53"/>
    <x v="111"/>
  </r>
  <r>
    <x v="0"/>
    <x v="2"/>
    <x v="15"/>
    <x v="0"/>
    <n v="7483.05"/>
    <x v="61"/>
    <x v="112"/>
  </r>
  <r>
    <x v="0"/>
    <x v="0"/>
    <x v="10"/>
    <x v="8"/>
    <n v="6916.25"/>
    <x v="52"/>
    <x v="113"/>
  </r>
  <r>
    <x v="0"/>
    <x v="3"/>
    <x v="23"/>
    <x v="8"/>
    <n v="4154.2"/>
    <x v="51"/>
    <x v="114"/>
  </r>
  <r>
    <x v="0"/>
    <x v="0"/>
    <x v="0"/>
    <x v="0"/>
    <n v="5213.46"/>
    <x v="62"/>
    <x v="115"/>
  </r>
  <r>
    <x v="0"/>
    <x v="0"/>
    <x v="5"/>
    <x v="3"/>
    <n v="9959.2900000000009"/>
    <x v="63"/>
    <x v="116"/>
  </r>
  <r>
    <x v="0"/>
    <x v="2"/>
    <x v="9"/>
    <x v="7"/>
    <n v="3847.07"/>
    <x v="60"/>
    <x v="117"/>
  </r>
  <r>
    <x v="0"/>
    <x v="3"/>
    <x v="23"/>
    <x v="8"/>
    <n v="4154.2"/>
    <x v="51"/>
    <x v="118"/>
  </r>
  <r>
    <x v="0"/>
    <x v="2"/>
    <x v="16"/>
    <x v="10"/>
    <n v="8408.8700000000008"/>
    <x v="58"/>
    <x v="119"/>
  </r>
  <r>
    <x v="0"/>
    <x v="0"/>
    <x v="1"/>
    <x v="6"/>
    <n v="9090.15"/>
    <x v="64"/>
    <x v="120"/>
  </r>
  <r>
    <x v="0"/>
    <x v="2"/>
    <x v="3"/>
    <x v="3"/>
    <n v="2701.73"/>
    <x v="65"/>
    <x v="120"/>
  </r>
  <r>
    <x v="0"/>
    <x v="0"/>
    <x v="4"/>
    <x v="1"/>
    <n v="960.85"/>
    <x v="56"/>
    <x v="121"/>
  </r>
  <r>
    <x v="0"/>
    <x v="0"/>
    <x v="18"/>
    <x v="3"/>
    <n v="7465.7"/>
    <x v="66"/>
    <x v="122"/>
  </r>
  <r>
    <x v="0"/>
    <x v="2"/>
    <x v="9"/>
    <x v="9"/>
    <n v="1928.51"/>
    <x v="67"/>
    <x v="123"/>
  </r>
  <r>
    <x v="0"/>
    <x v="0"/>
    <x v="0"/>
    <x v="0"/>
    <n v="5213.46"/>
    <x v="62"/>
    <x v="124"/>
  </r>
  <r>
    <x v="0"/>
    <x v="1"/>
    <x v="0"/>
    <x v="4"/>
    <n v="6825.74"/>
    <x v="68"/>
    <x v="125"/>
  </r>
  <r>
    <x v="0"/>
    <x v="4"/>
    <x v="22"/>
    <x v="10"/>
    <n v="5991.69"/>
    <x v="49"/>
    <x v="126"/>
  </r>
  <r>
    <x v="0"/>
    <x v="1"/>
    <x v="11"/>
    <x v="0"/>
    <n v="685.68"/>
    <x v="69"/>
    <x v="127"/>
  </r>
  <r>
    <x v="0"/>
    <x v="4"/>
    <x v="20"/>
    <x v="3"/>
    <n v="117.78"/>
    <x v="70"/>
    <x v="128"/>
  </r>
  <r>
    <x v="0"/>
    <x v="2"/>
    <x v="9"/>
    <x v="7"/>
    <n v="3847.07"/>
    <x v="60"/>
    <x v="129"/>
  </r>
  <r>
    <x v="0"/>
    <x v="2"/>
    <x v="3"/>
    <x v="3"/>
    <n v="2701.73"/>
    <x v="65"/>
    <x v="130"/>
  </r>
  <r>
    <x v="1"/>
    <x v="5"/>
    <x v="20"/>
    <x v="8"/>
    <n v="1490.03"/>
    <x v="19"/>
    <x v="131"/>
  </r>
  <r>
    <x v="1"/>
    <x v="6"/>
    <x v="9"/>
    <x v="0"/>
    <n v="1610.7"/>
    <x v="71"/>
    <x v="132"/>
  </r>
  <r>
    <x v="1"/>
    <x v="7"/>
    <x v="9"/>
    <x v="6"/>
    <n v="7264.24"/>
    <x v="72"/>
    <x v="133"/>
  </r>
  <r>
    <x v="1"/>
    <x v="7"/>
    <x v="14"/>
    <x v="3"/>
    <n v="1712.06"/>
    <x v="73"/>
    <x v="134"/>
  </r>
  <r>
    <x v="1"/>
    <x v="7"/>
    <x v="1"/>
    <x v="11"/>
    <n v="6500.32"/>
    <x v="74"/>
    <x v="135"/>
  </r>
  <r>
    <x v="1"/>
    <x v="8"/>
    <x v="24"/>
    <x v="3"/>
    <n v="7357.75"/>
    <x v="75"/>
    <x v="136"/>
  </r>
  <r>
    <x v="1"/>
    <x v="7"/>
    <x v="1"/>
    <x v="11"/>
    <n v="6500.32"/>
    <x v="74"/>
    <x v="137"/>
  </r>
  <r>
    <x v="1"/>
    <x v="5"/>
    <x v="15"/>
    <x v="1"/>
    <n v="6542.32"/>
    <x v="76"/>
    <x v="138"/>
  </r>
  <r>
    <x v="1"/>
    <x v="5"/>
    <x v="20"/>
    <x v="8"/>
    <n v="1490.03"/>
    <x v="19"/>
    <x v="139"/>
  </r>
  <r>
    <x v="1"/>
    <x v="5"/>
    <x v="20"/>
    <x v="8"/>
    <n v="1490.03"/>
    <x v="77"/>
    <x v="140"/>
  </r>
  <r>
    <x v="1"/>
    <x v="8"/>
    <x v="2"/>
    <x v="0"/>
    <n v="8401.99"/>
    <x v="78"/>
    <x v="141"/>
  </r>
  <r>
    <x v="1"/>
    <x v="7"/>
    <x v="14"/>
    <x v="3"/>
    <n v="1712.06"/>
    <x v="73"/>
    <x v="142"/>
  </r>
  <r>
    <x v="1"/>
    <x v="8"/>
    <x v="21"/>
    <x v="4"/>
    <n v="5410.36"/>
    <x v="79"/>
    <x v="143"/>
  </r>
  <r>
    <x v="1"/>
    <x v="7"/>
    <x v="25"/>
    <x v="1"/>
    <n v="4831.87"/>
    <x v="80"/>
    <x v="144"/>
  </r>
  <r>
    <x v="1"/>
    <x v="7"/>
    <x v="1"/>
    <x v="11"/>
    <n v="6500.32"/>
    <x v="74"/>
    <x v="13"/>
  </r>
  <r>
    <x v="1"/>
    <x v="6"/>
    <x v="26"/>
    <x v="12"/>
    <n v="9004"/>
    <x v="81"/>
    <x v="145"/>
  </r>
  <r>
    <x v="1"/>
    <x v="7"/>
    <x v="14"/>
    <x v="3"/>
    <n v="1712.06"/>
    <x v="73"/>
    <x v="146"/>
  </r>
  <r>
    <x v="1"/>
    <x v="5"/>
    <x v="20"/>
    <x v="8"/>
    <n v="1490.03"/>
    <x v="19"/>
    <x v="147"/>
  </r>
  <r>
    <x v="1"/>
    <x v="8"/>
    <x v="2"/>
    <x v="0"/>
    <n v="8401.99"/>
    <x v="78"/>
    <x v="148"/>
  </r>
  <r>
    <x v="1"/>
    <x v="7"/>
    <x v="25"/>
    <x v="1"/>
    <n v="4831.87"/>
    <x v="80"/>
    <x v="149"/>
  </r>
  <r>
    <x v="1"/>
    <x v="8"/>
    <x v="9"/>
    <x v="5"/>
    <n v="1108.46"/>
    <x v="82"/>
    <x v="150"/>
  </r>
  <r>
    <x v="1"/>
    <x v="5"/>
    <x v="20"/>
    <x v="8"/>
    <n v="1490.03"/>
    <x v="77"/>
    <x v="151"/>
  </r>
  <r>
    <x v="1"/>
    <x v="7"/>
    <x v="9"/>
    <x v="13"/>
    <n v="3503.89"/>
    <x v="83"/>
    <x v="152"/>
  </r>
  <r>
    <x v="1"/>
    <x v="7"/>
    <x v="9"/>
    <x v="13"/>
    <n v="3503.89"/>
    <x v="83"/>
    <x v="153"/>
  </r>
  <r>
    <x v="1"/>
    <x v="8"/>
    <x v="24"/>
    <x v="3"/>
    <n v="7357.75"/>
    <x v="75"/>
    <x v="154"/>
  </r>
  <r>
    <x v="1"/>
    <x v="6"/>
    <x v="26"/>
    <x v="12"/>
    <n v="9004"/>
    <x v="81"/>
    <x v="155"/>
  </r>
  <r>
    <x v="1"/>
    <x v="6"/>
    <x v="26"/>
    <x v="12"/>
    <n v="9004"/>
    <x v="81"/>
    <x v="41"/>
  </r>
  <r>
    <x v="1"/>
    <x v="8"/>
    <x v="9"/>
    <x v="5"/>
    <n v="1108.46"/>
    <x v="82"/>
    <x v="156"/>
  </r>
  <r>
    <x v="1"/>
    <x v="6"/>
    <x v="27"/>
    <x v="8"/>
    <n v="7903.66"/>
    <x v="84"/>
    <x v="157"/>
  </r>
  <r>
    <x v="1"/>
    <x v="7"/>
    <x v="9"/>
    <x v="6"/>
    <n v="7264.24"/>
    <x v="85"/>
    <x v="158"/>
  </r>
  <r>
    <x v="1"/>
    <x v="8"/>
    <x v="21"/>
    <x v="4"/>
    <n v="5410.36"/>
    <x v="86"/>
    <x v="159"/>
  </r>
  <r>
    <x v="1"/>
    <x v="8"/>
    <x v="9"/>
    <x v="5"/>
    <n v="1108.46"/>
    <x v="87"/>
    <x v="52"/>
  </r>
  <r>
    <x v="1"/>
    <x v="7"/>
    <x v="14"/>
    <x v="3"/>
    <n v="1712.06"/>
    <x v="88"/>
    <x v="160"/>
  </r>
  <r>
    <x v="1"/>
    <x v="6"/>
    <x v="27"/>
    <x v="8"/>
    <n v="7903.66"/>
    <x v="89"/>
    <x v="161"/>
  </r>
  <r>
    <x v="1"/>
    <x v="5"/>
    <x v="20"/>
    <x v="8"/>
    <n v="1490.03"/>
    <x v="90"/>
    <x v="162"/>
  </r>
  <r>
    <x v="1"/>
    <x v="7"/>
    <x v="25"/>
    <x v="1"/>
    <n v="4831.87"/>
    <x v="91"/>
    <x v="78"/>
  </r>
  <r>
    <x v="1"/>
    <x v="7"/>
    <x v="9"/>
    <x v="13"/>
    <n v="3503.89"/>
    <x v="92"/>
    <x v="163"/>
  </r>
  <r>
    <x v="1"/>
    <x v="7"/>
    <x v="9"/>
    <x v="6"/>
    <n v="7264.24"/>
    <x v="85"/>
    <x v="164"/>
  </r>
  <r>
    <x v="1"/>
    <x v="8"/>
    <x v="21"/>
    <x v="4"/>
    <n v="5410.36"/>
    <x v="86"/>
    <x v="165"/>
  </r>
  <r>
    <x v="1"/>
    <x v="6"/>
    <x v="26"/>
    <x v="12"/>
    <n v="9004"/>
    <x v="93"/>
    <x v="166"/>
  </r>
  <r>
    <x v="1"/>
    <x v="5"/>
    <x v="15"/>
    <x v="1"/>
    <n v="6542.32"/>
    <x v="94"/>
    <x v="167"/>
  </r>
  <r>
    <x v="1"/>
    <x v="6"/>
    <x v="9"/>
    <x v="0"/>
    <n v="1610.7"/>
    <x v="95"/>
    <x v="168"/>
  </r>
  <r>
    <x v="1"/>
    <x v="8"/>
    <x v="21"/>
    <x v="4"/>
    <n v="5410.36"/>
    <x v="86"/>
    <x v="169"/>
  </r>
  <r>
    <x v="1"/>
    <x v="6"/>
    <x v="26"/>
    <x v="12"/>
    <n v="9004"/>
    <x v="93"/>
    <x v="170"/>
  </r>
  <r>
    <x v="1"/>
    <x v="8"/>
    <x v="24"/>
    <x v="3"/>
    <n v="7357.75"/>
    <x v="96"/>
    <x v="171"/>
  </r>
  <r>
    <x v="1"/>
    <x v="8"/>
    <x v="9"/>
    <x v="5"/>
    <n v="1108.46"/>
    <x v="87"/>
    <x v="95"/>
  </r>
  <r>
    <x v="1"/>
    <x v="6"/>
    <x v="26"/>
    <x v="12"/>
    <n v="9004"/>
    <x v="97"/>
    <x v="97"/>
  </r>
  <r>
    <x v="1"/>
    <x v="7"/>
    <x v="25"/>
    <x v="1"/>
    <n v="4831.87"/>
    <x v="98"/>
    <x v="172"/>
  </r>
  <r>
    <x v="1"/>
    <x v="6"/>
    <x v="26"/>
    <x v="12"/>
    <n v="9004"/>
    <x v="97"/>
    <x v="173"/>
  </r>
  <r>
    <x v="1"/>
    <x v="5"/>
    <x v="15"/>
    <x v="1"/>
    <n v="6542.32"/>
    <x v="99"/>
    <x v="174"/>
  </r>
  <r>
    <x v="1"/>
    <x v="5"/>
    <x v="20"/>
    <x v="8"/>
    <n v="1490.03"/>
    <x v="100"/>
    <x v="175"/>
  </r>
  <r>
    <x v="1"/>
    <x v="6"/>
    <x v="27"/>
    <x v="8"/>
    <n v="7903.66"/>
    <x v="101"/>
    <x v="176"/>
  </r>
  <r>
    <x v="1"/>
    <x v="6"/>
    <x v="9"/>
    <x v="0"/>
    <n v="1610.7"/>
    <x v="102"/>
    <x v="177"/>
  </r>
  <r>
    <x v="1"/>
    <x v="5"/>
    <x v="15"/>
    <x v="1"/>
    <n v="6542.32"/>
    <x v="99"/>
    <x v="104"/>
  </r>
  <r>
    <x v="1"/>
    <x v="7"/>
    <x v="14"/>
    <x v="3"/>
    <n v="1712.06"/>
    <x v="103"/>
    <x v="106"/>
  </r>
  <r>
    <x v="1"/>
    <x v="8"/>
    <x v="24"/>
    <x v="3"/>
    <n v="7357.75"/>
    <x v="104"/>
    <x v="178"/>
  </r>
  <r>
    <x v="1"/>
    <x v="8"/>
    <x v="9"/>
    <x v="5"/>
    <n v="1108.46"/>
    <x v="105"/>
    <x v="179"/>
  </r>
  <r>
    <x v="1"/>
    <x v="6"/>
    <x v="27"/>
    <x v="8"/>
    <n v="7903.66"/>
    <x v="101"/>
    <x v="180"/>
  </r>
  <r>
    <x v="1"/>
    <x v="8"/>
    <x v="2"/>
    <x v="0"/>
    <n v="8401.99"/>
    <x v="106"/>
    <x v="181"/>
  </r>
  <r>
    <x v="1"/>
    <x v="6"/>
    <x v="9"/>
    <x v="0"/>
    <n v="1610.7"/>
    <x v="102"/>
    <x v="182"/>
  </r>
  <r>
    <x v="1"/>
    <x v="7"/>
    <x v="9"/>
    <x v="13"/>
    <n v="3503.89"/>
    <x v="107"/>
    <x v="122"/>
  </r>
  <r>
    <x v="1"/>
    <x v="5"/>
    <x v="20"/>
    <x v="8"/>
    <n v="1490.03"/>
    <x v="61"/>
    <x v="183"/>
  </r>
  <r>
    <x v="1"/>
    <x v="7"/>
    <x v="1"/>
    <x v="11"/>
    <n v="6500.32"/>
    <x v="108"/>
    <x v="184"/>
  </r>
  <r>
    <x v="1"/>
    <x v="5"/>
    <x v="20"/>
    <x v="8"/>
    <n v="1490.03"/>
    <x v="61"/>
    <x v="185"/>
  </r>
  <r>
    <x v="1"/>
    <x v="7"/>
    <x v="9"/>
    <x v="6"/>
    <n v="7264.24"/>
    <x v="109"/>
    <x v="186"/>
  </r>
  <r>
    <x v="1"/>
    <x v="6"/>
    <x v="9"/>
    <x v="0"/>
    <n v="1610.7"/>
    <x v="102"/>
    <x v="126"/>
  </r>
  <r>
    <x v="1"/>
    <x v="6"/>
    <x v="27"/>
    <x v="8"/>
    <n v="7903.66"/>
    <x v="101"/>
    <x v="187"/>
  </r>
  <r>
    <x v="1"/>
    <x v="8"/>
    <x v="2"/>
    <x v="0"/>
    <n v="8401.99"/>
    <x v="106"/>
    <x v="188"/>
  </r>
  <r>
    <x v="1"/>
    <x v="7"/>
    <x v="9"/>
    <x v="13"/>
    <n v="3503.89"/>
    <x v="107"/>
    <x v="128"/>
  </r>
  <r>
    <x v="1"/>
    <x v="5"/>
    <x v="20"/>
    <x v="8"/>
    <n v="1490.03"/>
    <x v="61"/>
    <x v="189"/>
  </r>
  <r>
    <x v="1"/>
    <x v="7"/>
    <x v="25"/>
    <x v="1"/>
    <n v="4831.87"/>
    <x v="98"/>
    <x v="190"/>
  </r>
  <r>
    <x v="2"/>
    <x v="9"/>
    <x v="28"/>
    <x v="1"/>
    <n v="120.56"/>
    <x v="110"/>
    <x v="191"/>
  </r>
  <r>
    <x v="2"/>
    <x v="10"/>
    <x v="7"/>
    <x v="10"/>
    <n v="7921"/>
    <x v="111"/>
    <x v="0"/>
  </r>
  <r>
    <x v="2"/>
    <x v="11"/>
    <x v="24"/>
    <x v="2"/>
    <n v="1507.88"/>
    <x v="112"/>
    <x v="192"/>
  </r>
  <r>
    <x v="2"/>
    <x v="12"/>
    <x v="11"/>
    <x v="2"/>
    <n v="3158.46"/>
    <x v="113"/>
    <x v="193"/>
  </r>
  <r>
    <x v="2"/>
    <x v="9"/>
    <x v="28"/>
    <x v="1"/>
    <n v="120.56"/>
    <x v="110"/>
    <x v="136"/>
  </r>
  <r>
    <x v="2"/>
    <x v="11"/>
    <x v="29"/>
    <x v="7"/>
    <n v="1354.86"/>
    <x v="114"/>
    <x v="194"/>
  </r>
  <r>
    <x v="2"/>
    <x v="13"/>
    <x v="0"/>
    <x v="8"/>
    <n v="3996.42"/>
    <x v="115"/>
    <x v="195"/>
  </r>
  <r>
    <x v="2"/>
    <x v="10"/>
    <x v="30"/>
    <x v="6"/>
    <n v="3098.73"/>
    <x v="116"/>
    <x v="196"/>
  </r>
  <r>
    <x v="2"/>
    <x v="14"/>
    <x v="31"/>
    <x v="6"/>
    <n v="7530.43"/>
    <x v="117"/>
    <x v="197"/>
  </r>
  <r>
    <x v="2"/>
    <x v="13"/>
    <x v="0"/>
    <x v="8"/>
    <n v="3996.42"/>
    <x v="115"/>
    <x v="198"/>
  </r>
  <r>
    <x v="2"/>
    <x v="14"/>
    <x v="32"/>
    <x v="2"/>
    <n v="6005.31"/>
    <x v="118"/>
    <x v="198"/>
  </r>
  <r>
    <x v="2"/>
    <x v="10"/>
    <x v="12"/>
    <x v="1"/>
    <n v="5907.44"/>
    <x v="119"/>
    <x v="199"/>
  </r>
  <r>
    <x v="2"/>
    <x v="11"/>
    <x v="24"/>
    <x v="2"/>
    <n v="1507.88"/>
    <x v="112"/>
    <x v="200"/>
  </r>
  <r>
    <x v="2"/>
    <x v="13"/>
    <x v="33"/>
    <x v="9"/>
    <n v="1434.65"/>
    <x v="120"/>
    <x v="201"/>
  </r>
  <r>
    <x v="2"/>
    <x v="14"/>
    <x v="22"/>
    <x v="4"/>
    <n v="2655.1"/>
    <x v="121"/>
    <x v="201"/>
  </r>
  <r>
    <x v="2"/>
    <x v="13"/>
    <x v="0"/>
    <x v="8"/>
    <n v="3996.42"/>
    <x v="115"/>
    <x v="202"/>
  </r>
  <r>
    <x v="2"/>
    <x v="11"/>
    <x v="2"/>
    <x v="12"/>
    <n v="4270"/>
    <x v="122"/>
    <x v="9"/>
  </r>
  <r>
    <x v="2"/>
    <x v="10"/>
    <x v="12"/>
    <x v="1"/>
    <n v="5907.44"/>
    <x v="119"/>
    <x v="9"/>
  </r>
  <r>
    <x v="2"/>
    <x v="9"/>
    <x v="24"/>
    <x v="8"/>
    <n v="345.3"/>
    <x v="123"/>
    <x v="143"/>
  </r>
  <r>
    <x v="2"/>
    <x v="11"/>
    <x v="24"/>
    <x v="2"/>
    <n v="1507.88"/>
    <x v="112"/>
    <x v="203"/>
  </r>
  <r>
    <x v="2"/>
    <x v="11"/>
    <x v="24"/>
    <x v="2"/>
    <n v="1507.88"/>
    <x v="112"/>
    <x v="204"/>
  </r>
  <r>
    <x v="2"/>
    <x v="9"/>
    <x v="34"/>
    <x v="5"/>
    <n v="6410.88"/>
    <x v="124"/>
    <x v="205"/>
  </r>
  <r>
    <x v="2"/>
    <x v="13"/>
    <x v="0"/>
    <x v="8"/>
    <n v="3996.42"/>
    <x v="115"/>
    <x v="206"/>
  </r>
  <r>
    <x v="2"/>
    <x v="13"/>
    <x v="0"/>
    <x v="8"/>
    <n v="3996.42"/>
    <x v="115"/>
    <x v="17"/>
  </r>
  <r>
    <x v="2"/>
    <x v="10"/>
    <x v="28"/>
    <x v="14"/>
    <n v="6116.29"/>
    <x v="125"/>
    <x v="207"/>
  </r>
  <r>
    <x v="2"/>
    <x v="9"/>
    <x v="28"/>
    <x v="1"/>
    <n v="120.56"/>
    <x v="110"/>
    <x v="207"/>
  </r>
  <r>
    <x v="2"/>
    <x v="13"/>
    <x v="0"/>
    <x v="8"/>
    <n v="3996.42"/>
    <x v="115"/>
    <x v="208"/>
  </r>
  <r>
    <x v="2"/>
    <x v="9"/>
    <x v="28"/>
    <x v="1"/>
    <n v="120.56"/>
    <x v="110"/>
    <x v="209"/>
  </r>
  <r>
    <x v="2"/>
    <x v="14"/>
    <x v="22"/>
    <x v="4"/>
    <n v="2655.1"/>
    <x v="121"/>
    <x v="210"/>
  </r>
  <r>
    <x v="2"/>
    <x v="11"/>
    <x v="29"/>
    <x v="7"/>
    <n v="1354.86"/>
    <x v="114"/>
    <x v="211"/>
  </r>
  <r>
    <x v="2"/>
    <x v="13"/>
    <x v="33"/>
    <x v="13"/>
    <n v="4573.59"/>
    <x v="126"/>
    <x v="212"/>
  </r>
  <r>
    <x v="2"/>
    <x v="11"/>
    <x v="2"/>
    <x v="12"/>
    <n v="4270"/>
    <x v="122"/>
    <x v="212"/>
  </r>
  <r>
    <x v="2"/>
    <x v="10"/>
    <x v="7"/>
    <x v="10"/>
    <n v="7921"/>
    <x v="111"/>
    <x v="213"/>
  </r>
  <r>
    <x v="2"/>
    <x v="14"/>
    <x v="22"/>
    <x v="4"/>
    <n v="2655.1"/>
    <x v="121"/>
    <x v="213"/>
  </r>
  <r>
    <x v="2"/>
    <x v="13"/>
    <x v="30"/>
    <x v="1"/>
    <n v="4853.8599999999997"/>
    <x v="127"/>
    <x v="214"/>
  </r>
  <r>
    <x v="2"/>
    <x v="10"/>
    <x v="30"/>
    <x v="6"/>
    <n v="8757.64"/>
    <x v="128"/>
    <x v="215"/>
  </r>
  <r>
    <x v="2"/>
    <x v="14"/>
    <x v="31"/>
    <x v="6"/>
    <n v="7530.43"/>
    <x v="117"/>
    <x v="216"/>
  </r>
  <r>
    <x v="2"/>
    <x v="10"/>
    <x v="35"/>
    <x v="12"/>
    <n v="396.16"/>
    <x v="129"/>
    <x v="20"/>
  </r>
  <r>
    <x v="2"/>
    <x v="13"/>
    <x v="0"/>
    <x v="8"/>
    <n v="3996.42"/>
    <x v="115"/>
    <x v="217"/>
  </r>
  <r>
    <x v="2"/>
    <x v="10"/>
    <x v="36"/>
    <x v="13"/>
    <n v="4433.58"/>
    <x v="130"/>
    <x v="21"/>
  </r>
  <r>
    <x v="2"/>
    <x v="12"/>
    <x v="11"/>
    <x v="2"/>
    <n v="3158.46"/>
    <x v="113"/>
    <x v="218"/>
  </r>
  <r>
    <x v="2"/>
    <x v="11"/>
    <x v="29"/>
    <x v="7"/>
    <n v="1354.86"/>
    <x v="114"/>
    <x v="219"/>
  </r>
  <r>
    <x v="2"/>
    <x v="12"/>
    <x v="26"/>
    <x v="11"/>
    <n v="1786.76"/>
    <x v="131"/>
    <x v="220"/>
  </r>
  <r>
    <x v="2"/>
    <x v="11"/>
    <x v="2"/>
    <x v="12"/>
    <n v="4270"/>
    <x v="122"/>
    <x v="24"/>
  </r>
  <r>
    <x v="2"/>
    <x v="10"/>
    <x v="35"/>
    <x v="12"/>
    <n v="396.16"/>
    <x v="129"/>
    <x v="221"/>
  </r>
  <r>
    <x v="2"/>
    <x v="9"/>
    <x v="34"/>
    <x v="5"/>
    <n v="6410.88"/>
    <x v="124"/>
    <x v="222"/>
  </r>
  <r>
    <x v="2"/>
    <x v="10"/>
    <x v="21"/>
    <x v="2"/>
    <n v="3051.55"/>
    <x v="132"/>
    <x v="223"/>
  </r>
  <r>
    <x v="2"/>
    <x v="10"/>
    <x v="12"/>
    <x v="1"/>
    <n v="5907.44"/>
    <x v="119"/>
    <x v="151"/>
  </r>
  <r>
    <x v="2"/>
    <x v="12"/>
    <x v="11"/>
    <x v="2"/>
    <n v="3158.46"/>
    <x v="113"/>
    <x v="31"/>
  </r>
  <r>
    <x v="2"/>
    <x v="11"/>
    <x v="24"/>
    <x v="2"/>
    <n v="1507.88"/>
    <x v="112"/>
    <x v="224"/>
  </r>
  <r>
    <x v="2"/>
    <x v="14"/>
    <x v="31"/>
    <x v="6"/>
    <n v="7530.43"/>
    <x v="117"/>
    <x v="225"/>
  </r>
  <r>
    <x v="2"/>
    <x v="9"/>
    <x v="37"/>
    <x v="12"/>
    <n v="6988.13"/>
    <x v="133"/>
    <x v="226"/>
  </r>
  <r>
    <x v="2"/>
    <x v="9"/>
    <x v="34"/>
    <x v="5"/>
    <n v="6410.88"/>
    <x v="124"/>
    <x v="155"/>
  </r>
  <r>
    <x v="2"/>
    <x v="12"/>
    <x v="11"/>
    <x v="2"/>
    <n v="3158.46"/>
    <x v="113"/>
    <x v="227"/>
  </r>
  <r>
    <x v="2"/>
    <x v="10"/>
    <x v="21"/>
    <x v="2"/>
    <n v="3051.55"/>
    <x v="132"/>
    <x v="228"/>
  </r>
  <r>
    <x v="2"/>
    <x v="11"/>
    <x v="2"/>
    <x v="12"/>
    <n v="4270"/>
    <x v="122"/>
    <x v="46"/>
  </r>
  <r>
    <x v="2"/>
    <x v="11"/>
    <x v="2"/>
    <x v="12"/>
    <n v="4270"/>
    <x v="134"/>
    <x v="229"/>
  </r>
  <r>
    <x v="2"/>
    <x v="9"/>
    <x v="34"/>
    <x v="5"/>
    <n v="6410.88"/>
    <x v="135"/>
    <x v="229"/>
  </r>
  <r>
    <x v="2"/>
    <x v="10"/>
    <x v="4"/>
    <x v="10"/>
    <n v="3000.05"/>
    <x v="136"/>
    <x v="158"/>
  </r>
  <r>
    <x v="2"/>
    <x v="10"/>
    <x v="30"/>
    <x v="6"/>
    <n v="3098.73"/>
    <x v="137"/>
    <x v="230"/>
  </r>
  <r>
    <x v="2"/>
    <x v="10"/>
    <x v="30"/>
    <x v="6"/>
    <n v="3098.73"/>
    <x v="137"/>
    <x v="231"/>
  </r>
  <r>
    <x v="2"/>
    <x v="13"/>
    <x v="33"/>
    <x v="9"/>
    <n v="1434.65"/>
    <x v="138"/>
    <x v="232"/>
  </r>
  <r>
    <x v="2"/>
    <x v="10"/>
    <x v="4"/>
    <x v="10"/>
    <n v="3000.05"/>
    <x v="136"/>
    <x v="233"/>
  </r>
  <r>
    <x v="2"/>
    <x v="13"/>
    <x v="0"/>
    <x v="8"/>
    <n v="3996.42"/>
    <x v="139"/>
    <x v="234"/>
  </r>
  <r>
    <x v="2"/>
    <x v="10"/>
    <x v="36"/>
    <x v="13"/>
    <n v="4433.58"/>
    <x v="140"/>
    <x v="235"/>
  </r>
  <r>
    <x v="2"/>
    <x v="10"/>
    <x v="28"/>
    <x v="14"/>
    <n v="6116.29"/>
    <x v="141"/>
    <x v="236"/>
  </r>
  <r>
    <x v="2"/>
    <x v="13"/>
    <x v="33"/>
    <x v="13"/>
    <n v="4573.59"/>
    <x v="142"/>
    <x v="237"/>
  </r>
  <r>
    <x v="2"/>
    <x v="10"/>
    <x v="35"/>
    <x v="12"/>
    <n v="396.16"/>
    <x v="143"/>
    <x v="238"/>
  </r>
  <r>
    <x v="2"/>
    <x v="12"/>
    <x v="26"/>
    <x v="11"/>
    <n v="1786.76"/>
    <x v="144"/>
    <x v="62"/>
  </r>
  <r>
    <x v="2"/>
    <x v="13"/>
    <x v="0"/>
    <x v="8"/>
    <n v="3996.42"/>
    <x v="139"/>
    <x v="239"/>
  </r>
  <r>
    <x v="2"/>
    <x v="13"/>
    <x v="33"/>
    <x v="13"/>
    <n v="4573.59"/>
    <x v="142"/>
    <x v="240"/>
  </r>
  <r>
    <x v="2"/>
    <x v="13"/>
    <x v="0"/>
    <x v="8"/>
    <n v="3996.42"/>
    <x v="139"/>
    <x v="241"/>
  </r>
  <r>
    <x v="2"/>
    <x v="11"/>
    <x v="29"/>
    <x v="7"/>
    <n v="1354.86"/>
    <x v="145"/>
    <x v="72"/>
  </r>
  <r>
    <x v="2"/>
    <x v="10"/>
    <x v="30"/>
    <x v="6"/>
    <n v="8757.64"/>
    <x v="146"/>
    <x v="242"/>
  </r>
  <r>
    <x v="2"/>
    <x v="13"/>
    <x v="0"/>
    <x v="8"/>
    <n v="3996.42"/>
    <x v="139"/>
    <x v="243"/>
  </r>
  <r>
    <x v="2"/>
    <x v="10"/>
    <x v="21"/>
    <x v="2"/>
    <n v="3051.55"/>
    <x v="147"/>
    <x v="244"/>
  </r>
  <r>
    <x v="2"/>
    <x v="10"/>
    <x v="38"/>
    <x v="7"/>
    <n v="1104.6400000000001"/>
    <x v="148"/>
    <x v="245"/>
  </r>
  <r>
    <x v="2"/>
    <x v="9"/>
    <x v="37"/>
    <x v="12"/>
    <n v="6988.13"/>
    <x v="149"/>
    <x v="246"/>
  </r>
  <r>
    <x v="2"/>
    <x v="13"/>
    <x v="33"/>
    <x v="13"/>
    <n v="4573.59"/>
    <x v="142"/>
    <x v="247"/>
  </r>
  <r>
    <x v="2"/>
    <x v="9"/>
    <x v="24"/>
    <x v="8"/>
    <n v="345.3"/>
    <x v="150"/>
    <x v="248"/>
  </r>
  <r>
    <x v="2"/>
    <x v="11"/>
    <x v="2"/>
    <x v="12"/>
    <n v="4270"/>
    <x v="134"/>
    <x v="249"/>
  </r>
  <r>
    <x v="2"/>
    <x v="10"/>
    <x v="21"/>
    <x v="2"/>
    <n v="3051.55"/>
    <x v="147"/>
    <x v="250"/>
  </r>
  <r>
    <x v="2"/>
    <x v="14"/>
    <x v="31"/>
    <x v="6"/>
    <n v="7530.43"/>
    <x v="151"/>
    <x v="251"/>
  </r>
  <r>
    <x v="2"/>
    <x v="13"/>
    <x v="0"/>
    <x v="8"/>
    <n v="3996.42"/>
    <x v="139"/>
    <x v="252"/>
  </r>
  <r>
    <x v="2"/>
    <x v="10"/>
    <x v="12"/>
    <x v="1"/>
    <n v="5907.44"/>
    <x v="152"/>
    <x v="84"/>
  </r>
  <r>
    <x v="2"/>
    <x v="10"/>
    <x v="38"/>
    <x v="7"/>
    <n v="1104.6400000000001"/>
    <x v="148"/>
    <x v="253"/>
  </r>
  <r>
    <x v="2"/>
    <x v="10"/>
    <x v="35"/>
    <x v="12"/>
    <n v="396.16"/>
    <x v="143"/>
    <x v="85"/>
  </r>
  <r>
    <x v="2"/>
    <x v="13"/>
    <x v="0"/>
    <x v="8"/>
    <n v="3996.42"/>
    <x v="139"/>
    <x v="166"/>
  </r>
  <r>
    <x v="2"/>
    <x v="9"/>
    <x v="37"/>
    <x v="12"/>
    <n v="6988.13"/>
    <x v="149"/>
    <x v="254"/>
  </r>
  <r>
    <x v="2"/>
    <x v="10"/>
    <x v="36"/>
    <x v="13"/>
    <n v="4433.58"/>
    <x v="140"/>
    <x v="255"/>
  </r>
  <r>
    <x v="2"/>
    <x v="11"/>
    <x v="29"/>
    <x v="7"/>
    <n v="1354.86"/>
    <x v="145"/>
    <x v="256"/>
  </r>
  <r>
    <x v="2"/>
    <x v="10"/>
    <x v="7"/>
    <x v="10"/>
    <n v="7921"/>
    <x v="153"/>
    <x v="257"/>
  </r>
  <r>
    <x v="2"/>
    <x v="11"/>
    <x v="2"/>
    <x v="12"/>
    <n v="4270"/>
    <x v="134"/>
    <x v="91"/>
  </r>
  <r>
    <x v="2"/>
    <x v="13"/>
    <x v="0"/>
    <x v="8"/>
    <n v="3996.42"/>
    <x v="139"/>
    <x v="258"/>
  </r>
  <r>
    <x v="2"/>
    <x v="14"/>
    <x v="22"/>
    <x v="4"/>
    <n v="2655.1"/>
    <x v="154"/>
    <x v="259"/>
  </r>
  <r>
    <x v="2"/>
    <x v="12"/>
    <x v="26"/>
    <x v="11"/>
    <n v="1786.76"/>
    <x v="144"/>
    <x v="260"/>
  </r>
  <r>
    <x v="2"/>
    <x v="13"/>
    <x v="0"/>
    <x v="8"/>
    <n v="3996.42"/>
    <x v="139"/>
    <x v="261"/>
  </r>
  <r>
    <x v="2"/>
    <x v="9"/>
    <x v="24"/>
    <x v="8"/>
    <n v="345.3"/>
    <x v="150"/>
    <x v="262"/>
  </r>
  <r>
    <x v="2"/>
    <x v="10"/>
    <x v="38"/>
    <x v="7"/>
    <n v="1104.6400000000001"/>
    <x v="155"/>
    <x v="97"/>
  </r>
  <r>
    <x v="2"/>
    <x v="10"/>
    <x v="28"/>
    <x v="14"/>
    <n v="6116.29"/>
    <x v="156"/>
    <x v="263"/>
  </r>
  <r>
    <x v="2"/>
    <x v="14"/>
    <x v="32"/>
    <x v="2"/>
    <n v="6005.31"/>
    <x v="157"/>
    <x v="263"/>
  </r>
  <r>
    <x v="2"/>
    <x v="13"/>
    <x v="0"/>
    <x v="8"/>
    <n v="3996.42"/>
    <x v="158"/>
    <x v="176"/>
  </r>
  <r>
    <x v="2"/>
    <x v="13"/>
    <x v="0"/>
    <x v="8"/>
    <n v="3996.42"/>
    <x v="158"/>
    <x v="264"/>
  </r>
  <r>
    <x v="2"/>
    <x v="9"/>
    <x v="28"/>
    <x v="1"/>
    <n v="120.56"/>
    <x v="159"/>
    <x v="265"/>
  </r>
  <r>
    <x v="2"/>
    <x v="14"/>
    <x v="31"/>
    <x v="6"/>
    <n v="7530.43"/>
    <x v="160"/>
    <x v="266"/>
  </r>
  <r>
    <x v="2"/>
    <x v="13"/>
    <x v="0"/>
    <x v="8"/>
    <n v="3996.42"/>
    <x v="158"/>
    <x v="103"/>
  </r>
  <r>
    <x v="2"/>
    <x v="11"/>
    <x v="24"/>
    <x v="2"/>
    <n v="1507.88"/>
    <x v="161"/>
    <x v="107"/>
  </r>
  <r>
    <x v="2"/>
    <x v="9"/>
    <x v="37"/>
    <x v="12"/>
    <n v="6988.13"/>
    <x v="162"/>
    <x v="267"/>
  </r>
  <r>
    <x v="2"/>
    <x v="11"/>
    <x v="2"/>
    <x v="12"/>
    <n v="4270"/>
    <x v="163"/>
    <x v="268"/>
  </r>
  <r>
    <x v="2"/>
    <x v="10"/>
    <x v="12"/>
    <x v="1"/>
    <n v="5907.44"/>
    <x v="164"/>
    <x v="269"/>
  </r>
  <r>
    <x v="2"/>
    <x v="13"/>
    <x v="0"/>
    <x v="8"/>
    <n v="3996.42"/>
    <x v="158"/>
    <x v="270"/>
  </r>
  <r>
    <x v="2"/>
    <x v="12"/>
    <x v="26"/>
    <x v="11"/>
    <n v="1786.76"/>
    <x v="165"/>
    <x v="271"/>
  </r>
  <r>
    <x v="2"/>
    <x v="9"/>
    <x v="37"/>
    <x v="12"/>
    <n v="6988.13"/>
    <x v="162"/>
    <x v="272"/>
  </r>
  <r>
    <x v="2"/>
    <x v="13"/>
    <x v="0"/>
    <x v="8"/>
    <n v="3996.42"/>
    <x v="158"/>
    <x v="273"/>
  </r>
  <r>
    <x v="2"/>
    <x v="10"/>
    <x v="28"/>
    <x v="14"/>
    <n v="6116.29"/>
    <x v="156"/>
    <x v="274"/>
  </r>
  <r>
    <x v="2"/>
    <x v="11"/>
    <x v="24"/>
    <x v="2"/>
    <n v="1507.88"/>
    <x v="161"/>
    <x v="275"/>
  </r>
  <r>
    <x v="2"/>
    <x v="10"/>
    <x v="28"/>
    <x v="14"/>
    <n v="6116.29"/>
    <x v="156"/>
    <x v="276"/>
  </r>
  <r>
    <x v="2"/>
    <x v="10"/>
    <x v="4"/>
    <x v="10"/>
    <n v="3000.05"/>
    <x v="166"/>
    <x v="277"/>
  </r>
  <r>
    <x v="2"/>
    <x v="10"/>
    <x v="36"/>
    <x v="13"/>
    <n v="4433.58"/>
    <x v="167"/>
    <x v="277"/>
  </r>
  <r>
    <x v="2"/>
    <x v="10"/>
    <x v="4"/>
    <x v="10"/>
    <n v="3000.05"/>
    <x v="166"/>
    <x v="278"/>
  </r>
  <r>
    <x v="2"/>
    <x v="14"/>
    <x v="32"/>
    <x v="2"/>
    <n v="6005.31"/>
    <x v="157"/>
    <x v="279"/>
  </r>
  <r>
    <x v="2"/>
    <x v="13"/>
    <x v="0"/>
    <x v="8"/>
    <n v="3996.42"/>
    <x v="158"/>
    <x v="280"/>
  </r>
  <r>
    <x v="2"/>
    <x v="13"/>
    <x v="30"/>
    <x v="1"/>
    <n v="4853.8599999999997"/>
    <x v="168"/>
    <x v="281"/>
  </r>
  <r>
    <x v="2"/>
    <x v="10"/>
    <x v="30"/>
    <x v="6"/>
    <n v="3098.73"/>
    <x v="169"/>
    <x v="123"/>
  </r>
  <r>
    <x v="2"/>
    <x v="13"/>
    <x v="30"/>
    <x v="1"/>
    <n v="4853.8599999999997"/>
    <x v="168"/>
    <x v="282"/>
  </r>
  <r>
    <x v="2"/>
    <x v="12"/>
    <x v="11"/>
    <x v="2"/>
    <n v="3158.46"/>
    <x v="170"/>
    <x v="283"/>
  </r>
  <r>
    <x v="2"/>
    <x v="10"/>
    <x v="30"/>
    <x v="6"/>
    <n v="8757.64"/>
    <x v="171"/>
    <x v="284"/>
  </r>
  <r>
    <x v="2"/>
    <x v="9"/>
    <x v="24"/>
    <x v="8"/>
    <n v="345.3"/>
    <x v="172"/>
    <x v="285"/>
  </r>
  <r>
    <x v="2"/>
    <x v="10"/>
    <x v="30"/>
    <x v="6"/>
    <n v="8757.64"/>
    <x v="171"/>
    <x v="286"/>
  </r>
  <r>
    <x v="2"/>
    <x v="13"/>
    <x v="0"/>
    <x v="8"/>
    <n v="3996.42"/>
    <x v="158"/>
    <x v="287"/>
  </r>
  <r>
    <x v="2"/>
    <x v="13"/>
    <x v="33"/>
    <x v="9"/>
    <n v="1434.65"/>
    <x v="173"/>
    <x v="288"/>
  </r>
  <r>
    <x v="2"/>
    <x v="13"/>
    <x v="0"/>
    <x v="8"/>
    <n v="3996.42"/>
    <x v="158"/>
    <x v="288"/>
  </r>
  <r>
    <x v="2"/>
    <x v="14"/>
    <x v="32"/>
    <x v="2"/>
    <n v="6005.31"/>
    <x v="157"/>
    <x v="289"/>
  </r>
  <r>
    <x v="2"/>
    <x v="9"/>
    <x v="24"/>
    <x v="8"/>
    <n v="345.3"/>
    <x v="172"/>
    <x v="290"/>
  </r>
  <r>
    <x v="2"/>
    <x v="13"/>
    <x v="33"/>
    <x v="9"/>
    <n v="1434.65"/>
    <x v="173"/>
    <x v="291"/>
  </r>
  <r>
    <x v="2"/>
    <x v="13"/>
    <x v="30"/>
    <x v="1"/>
    <n v="4853.8599999999997"/>
    <x v="168"/>
    <x v="189"/>
  </r>
  <r>
    <x v="2"/>
    <x v="13"/>
    <x v="0"/>
    <x v="8"/>
    <n v="3996.42"/>
    <x v="158"/>
    <x v="292"/>
  </r>
  <r>
    <x v="2"/>
    <x v="10"/>
    <x v="38"/>
    <x v="7"/>
    <n v="1104.6400000000001"/>
    <x v="155"/>
    <x v="293"/>
  </r>
  <r>
    <x v="2"/>
    <x v="10"/>
    <x v="7"/>
    <x v="10"/>
    <n v="7921"/>
    <x v="174"/>
    <x v="294"/>
  </r>
  <r>
    <x v="2"/>
    <x v="13"/>
    <x v="0"/>
    <x v="8"/>
    <n v="3996.42"/>
    <x v="158"/>
    <x v="295"/>
  </r>
  <r>
    <x v="2"/>
    <x v="13"/>
    <x v="0"/>
    <x v="8"/>
    <n v="3996.42"/>
    <x v="158"/>
    <x v="296"/>
  </r>
  <r>
    <x v="3"/>
    <x v="15"/>
    <x v="16"/>
    <x v="9"/>
    <n v="7767.45"/>
    <x v="175"/>
    <x v="297"/>
  </r>
  <r>
    <x v="3"/>
    <x v="16"/>
    <x v="5"/>
    <x v="9"/>
    <n v="9529.23"/>
    <x v="176"/>
    <x v="1"/>
  </r>
  <r>
    <x v="3"/>
    <x v="15"/>
    <x v="39"/>
    <x v="9"/>
    <n v="2575.39"/>
    <x v="177"/>
    <x v="298"/>
  </r>
  <r>
    <x v="3"/>
    <x v="17"/>
    <x v="4"/>
    <x v="12"/>
    <n v="5028.8500000000004"/>
    <x v="178"/>
    <x v="2"/>
  </r>
  <r>
    <x v="3"/>
    <x v="15"/>
    <x v="20"/>
    <x v="11"/>
    <n v="7891.77"/>
    <x v="179"/>
    <x v="299"/>
  </r>
  <r>
    <x v="3"/>
    <x v="18"/>
    <x v="40"/>
    <x v="4"/>
    <n v="9322.6299999999992"/>
    <x v="180"/>
    <x v="299"/>
  </r>
  <r>
    <x v="3"/>
    <x v="19"/>
    <x v="41"/>
    <x v="11"/>
    <n v="2191.89"/>
    <x v="181"/>
    <x v="300"/>
  </r>
  <r>
    <x v="3"/>
    <x v="18"/>
    <x v="21"/>
    <x v="11"/>
    <n v="2844.86"/>
    <x v="182"/>
    <x v="301"/>
  </r>
  <r>
    <x v="3"/>
    <x v="15"/>
    <x v="6"/>
    <x v="2"/>
    <n v="7767"/>
    <x v="183"/>
    <x v="301"/>
  </r>
  <r>
    <x v="3"/>
    <x v="16"/>
    <x v="5"/>
    <x v="9"/>
    <n v="9529.23"/>
    <x v="176"/>
    <x v="302"/>
  </r>
  <r>
    <x v="3"/>
    <x v="19"/>
    <x v="25"/>
    <x v="10"/>
    <n v="3259.29"/>
    <x v="184"/>
    <x v="138"/>
  </r>
  <r>
    <x v="3"/>
    <x v="19"/>
    <x v="42"/>
    <x v="7"/>
    <n v="6641.73"/>
    <x v="185"/>
    <x v="303"/>
  </r>
  <r>
    <x v="3"/>
    <x v="18"/>
    <x v="21"/>
    <x v="11"/>
    <n v="2844.86"/>
    <x v="182"/>
    <x v="303"/>
  </r>
  <r>
    <x v="3"/>
    <x v="16"/>
    <x v="26"/>
    <x v="6"/>
    <n v="5332.46"/>
    <x v="186"/>
    <x v="4"/>
  </r>
  <r>
    <x v="3"/>
    <x v="17"/>
    <x v="24"/>
    <x v="8"/>
    <n v="4504.58"/>
    <x v="187"/>
    <x v="140"/>
  </r>
  <r>
    <x v="3"/>
    <x v="16"/>
    <x v="38"/>
    <x v="5"/>
    <n v="5910.87"/>
    <x v="188"/>
    <x v="304"/>
  </r>
  <r>
    <x v="3"/>
    <x v="19"/>
    <x v="34"/>
    <x v="9"/>
    <n v="9402.39"/>
    <x v="189"/>
    <x v="305"/>
  </r>
  <r>
    <x v="3"/>
    <x v="15"/>
    <x v="20"/>
    <x v="11"/>
    <n v="7891.77"/>
    <x v="179"/>
    <x v="306"/>
  </r>
  <r>
    <x v="3"/>
    <x v="18"/>
    <x v="21"/>
    <x v="11"/>
    <n v="2844.86"/>
    <x v="182"/>
    <x v="307"/>
  </r>
  <r>
    <x v="3"/>
    <x v="17"/>
    <x v="4"/>
    <x v="12"/>
    <n v="5028.8500000000004"/>
    <x v="178"/>
    <x v="308"/>
  </r>
  <r>
    <x v="3"/>
    <x v="18"/>
    <x v="9"/>
    <x v="1"/>
    <n v="6314.17"/>
    <x v="190"/>
    <x v="309"/>
  </r>
  <r>
    <x v="3"/>
    <x v="18"/>
    <x v="42"/>
    <x v="6"/>
    <n v="5785.48"/>
    <x v="191"/>
    <x v="142"/>
  </r>
  <r>
    <x v="3"/>
    <x v="18"/>
    <x v="9"/>
    <x v="1"/>
    <n v="6314.17"/>
    <x v="190"/>
    <x v="310"/>
  </r>
  <r>
    <x v="3"/>
    <x v="19"/>
    <x v="42"/>
    <x v="7"/>
    <n v="6641.73"/>
    <x v="185"/>
    <x v="311"/>
  </r>
  <r>
    <x v="3"/>
    <x v="16"/>
    <x v="43"/>
    <x v="6"/>
    <n v="924.62"/>
    <x v="192"/>
    <x v="312"/>
  </r>
  <r>
    <x v="3"/>
    <x v="19"/>
    <x v="1"/>
    <x v="9"/>
    <n v="1141.1099999999999"/>
    <x v="193"/>
    <x v="313"/>
  </r>
  <r>
    <x v="3"/>
    <x v="16"/>
    <x v="5"/>
    <x v="9"/>
    <n v="9529.23"/>
    <x v="176"/>
    <x v="314"/>
  </r>
  <r>
    <x v="3"/>
    <x v="15"/>
    <x v="6"/>
    <x v="2"/>
    <n v="7767"/>
    <x v="183"/>
    <x v="315"/>
  </r>
  <r>
    <x v="3"/>
    <x v="19"/>
    <x v="44"/>
    <x v="13"/>
    <n v="9630.17"/>
    <x v="194"/>
    <x v="214"/>
  </r>
  <r>
    <x v="3"/>
    <x v="18"/>
    <x v="42"/>
    <x v="6"/>
    <n v="5785.48"/>
    <x v="191"/>
    <x v="316"/>
  </r>
  <r>
    <x v="3"/>
    <x v="16"/>
    <x v="38"/>
    <x v="5"/>
    <n v="5910.87"/>
    <x v="188"/>
    <x v="316"/>
  </r>
  <r>
    <x v="3"/>
    <x v="15"/>
    <x v="39"/>
    <x v="9"/>
    <n v="2575.39"/>
    <x v="177"/>
    <x v="317"/>
  </r>
  <r>
    <x v="3"/>
    <x v="19"/>
    <x v="1"/>
    <x v="9"/>
    <n v="1141.1099999999999"/>
    <x v="193"/>
    <x v="318"/>
  </r>
  <r>
    <x v="3"/>
    <x v="16"/>
    <x v="43"/>
    <x v="6"/>
    <n v="924.62"/>
    <x v="192"/>
    <x v="319"/>
  </r>
  <r>
    <x v="3"/>
    <x v="15"/>
    <x v="35"/>
    <x v="10"/>
    <n v="919.75"/>
    <x v="195"/>
    <x v="319"/>
  </r>
  <r>
    <x v="3"/>
    <x v="17"/>
    <x v="0"/>
    <x v="0"/>
    <n v="637.5"/>
    <x v="196"/>
    <x v="320"/>
  </r>
  <r>
    <x v="3"/>
    <x v="19"/>
    <x v="34"/>
    <x v="9"/>
    <n v="9402.39"/>
    <x v="189"/>
    <x v="25"/>
  </r>
  <r>
    <x v="3"/>
    <x v="18"/>
    <x v="42"/>
    <x v="6"/>
    <n v="5785.48"/>
    <x v="191"/>
    <x v="321"/>
  </r>
  <r>
    <x v="3"/>
    <x v="16"/>
    <x v="17"/>
    <x v="7"/>
    <n v="3637.8"/>
    <x v="197"/>
    <x v="322"/>
  </r>
  <r>
    <x v="3"/>
    <x v="15"/>
    <x v="23"/>
    <x v="0"/>
    <n v="148.02000000000001"/>
    <x v="198"/>
    <x v="151"/>
  </r>
  <r>
    <x v="3"/>
    <x v="16"/>
    <x v="21"/>
    <x v="3"/>
    <n v="6954.07"/>
    <x v="199"/>
    <x v="323"/>
  </r>
  <r>
    <x v="3"/>
    <x v="19"/>
    <x v="34"/>
    <x v="9"/>
    <n v="9402.39"/>
    <x v="189"/>
    <x v="324"/>
  </r>
  <r>
    <x v="3"/>
    <x v="15"/>
    <x v="0"/>
    <x v="3"/>
    <n v="5407.87"/>
    <x v="200"/>
    <x v="31"/>
  </r>
  <r>
    <x v="3"/>
    <x v="18"/>
    <x v="45"/>
    <x v="3"/>
    <n v="482.42"/>
    <x v="201"/>
    <x v="325"/>
  </r>
  <r>
    <x v="3"/>
    <x v="15"/>
    <x v="35"/>
    <x v="10"/>
    <n v="919.75"/>
    <x v="195"/>
    <x v="326"/>
  </r>
  <r>
    <x v="3"/>
    <x v="19"/>
    <x v="46"/>
    <x v="7"/>
    <n v="3531.05"/>
    <x v="202"/>
    <x v="225"/>
  </r>
  <r>
    <x v="3"/>
    <x v="18"/>
    <x v="40"/>
    <x v="4"/>
    <n v="9322.6299999999992"/>
    <x v="180"/>
    <x v="327"/>
  </r>
  <r>
    <x v="3"/>
    <x v="17"/>
    <x v="0"/>
    <x v="0"/>
    <n v="637.5"/>
    <x v="196"/>
    <x v="328"/>
  </r>
  <r>
    <x v="3"/>
    <x v="15"/>
    <x v="0"/>
    <x v="3"/>
    <n v="5407.87"/>
    <x v="200"/>
    <x v="329"/>
  </r>
  <r>
    <x v="3"/>
    <x v="18"/>
    <x v="45"/>
    <x v="3"/>
    <n v="482.42"/>
    <x v="201"/>
    <x v="330"/>
  </r>
  <r>
    <x v="3"/>
    <x v="16"/>
    <x v="38"/>
    <x v="5"/>
    <n v="5910.87"/>
    <x v="188"/>
    <x v="330"/>
  </r>
  <r>
    <x v="3"/>
    <x v="19"/>
    <x v="11"/>
    <x v="14"/>
    <n v="2244.86"/>
    <x v="203"/>
    <x v="331"/>
  </r>
  <r>
    <x v="3"/>
    <x v="16"/>
    <x v="26"/>
    <x v="6"/>
    <n v="5332.46"/>
    <x v="186"/>
    <x v="331"/>
  </r>
  <r>
    <x v="3"/>
    <x v="15"/>
    <x v="39"/>
    <x v="9"/>
    <n v="2575.39"/>
    <x v="177"/>
    <x v="332"/>
  </r>
  <r>
    <x v="3"/>
    <x v="16"/>
    <x v="17"/>
    <x v="7"/>
    <n v="3637.8"/>
    <x v="197"/>
    <x v="333"/>
  </r>
  <r>
    <x v="3"/>
    <x v="16"/>
    <x v="28"/>
    <x v="10"/>
    <n v="4031.58"/>
    <x v="204"/>
    <x v="41"/>
  </r>
  <r>
    <x v="3"/>
    <x v="18"/>
    <x v="42"/>
    <x v="6"/>
    <n v="5785.48"/>
    <x v="191"/>
    <x v="334"/>
  </r>
  <r>
    <x v="3"/>
    <x v="16"/>
    <x v="17"/>
    <x v="7"/>
    <n v="3637.8"/>
    <x v="197"/>
    <x v="335"/>
  </r>
  <r>
    <x v="3"/>
    <x v="16"/>
    <x v="21"/>
    <x v="3"/>
    <n v="6954.07"/>
    <x v="205"/>
    <x v="336"/>
  </r>
  <r>
    <x v="3"/>
    <x v="16"/>
    <x v="26"/>
    <x v="6"/>
    <n v="5332.46"/>
    <x v="206"/>
    <x v="337"/>
  </r>
  <r>
    <x v="3"/>
    <x v="19"/>
    <x v="11"/>
    <x v="14"/>
    <n v="2244.86"/>
    <x v="207"/>
    <x v="48"/>
  </r>
  <r>
    <x v="3"/>
    <x v="17"/>
    <x v="24"/>
    <x v="8"/>
    <n v="4504.58"/>
    <x v="208"/>
    <x v="338"/>
  </r>
  <r>
    <x v="3"/>
    <x v="18"/>
    <x v="6"/>
    <x v="4"/>
    <n v="4949.54"/>
    <x v="209"/>
    <x v="338"/>
  </r>
  <r>
    <x v="3"/>
    <x v="15"/>
    <x v="35"/>
    <x v="10"/>
    <n v="919.75"/>
    <x v="210"/>
    <x v="52"/>
  </r>
  <r>
    <x v="3"/>
    <x v="19"/>
    <x v="11"/>
    <x v="14"/>
    <n v="2244.86"/>
    <x v="207"/>
    <x v="339"/>
  </r>
  <r>
    <x v="3"/>
    <x v="15"/>
    <x v="6"/>
    <x v="2"/>
    <n v="7767"/>
    <x v="211"/>
    <x v="54"/>
  </r>
  <r>
    <x v="3"/>
    <x v="18"/>
    <x v="42"/>
    <x v="6"/>
    <n v="5785.48"/>
    <x v="212"/>
    <x v="61"/>
  </r>
  <r>
    <x v="3"/>
    <x v="19"/>
    <x v="41"/>
    <x v="11"/>
    <n v="2191.89"/>
    <x v="213"/>
    <x v="340"/>
  </r>
  <r>
    <x v="3"/>
    <x v="19"/>
    <x v="46"/>
    <x v="7"/>
    <n v="3531.05"/>
    <x v="214"/>
    <x v="341"/>
  </r>
  <r>
    <x v="3"/>
    <x v="19"/>
    <x v="44"/>
    <x v="13"/>
    <n v="9630.17"/>
    <x v="215"/>
    <x v="342"/>
  </r>
  <r>
    <x v="3"/>
    <x v="19"/>
    <x v="41"/>
    <x v="11"/>
    <n v="2191.89"/>
    <x v="213"/>
    <x v="343"/>
  </r>
  <r>
    <x v="3"/>
    <x v="18"/>
    <x v="40"/>
    <x v="4"/>
    <n v="9322.6299999999992"/>
    <x v="216"/>
    <x v="344"/>
  </r>
  <r>
    <x v="3"/>
    <x v="18"/>
    <x v="9"/>
    <x v="1"/>
    <n v="6314.17"/>
    <x v="217"/>
    <x v="344"/>
  </r>
  <r>
    <x v="3"/>
    <x v="15"/>
    <x v="6"/>
    <x v="2"/>
    <n v="7767"/>
    <x v="211"/>
    <x v="345"/>
  </r>
  <r>
    <x v="3"/>
    <x v="19"/>
    <x v="41"/>
    <x v="11"/>
    <n v="2191.89"/>
    <x v="213"/>
    <x v="66"/>
  </r>
  <r>
    <x v="3"/>
    <x v="18"/>
    <x v="9"/>
    <x v="1"/>
    <n v="6314.17"/>
    <x v="217"/>
    <x v="346"/>
  </r>
  <r>
    <x v="3"/>
    <x v="16"/>
    <x v="26"/>
    <x v="6"/>
    <n v="5332.46"/>
    <x v="206"/>
    <x v="347"/>
  </r>
  <r>
    <x v="3"/>
    <x v="16"/>
    <x v="26"/>
    <x v="6"/>
    <n v="5332.46"/>
    <x v="206"/>
    <x v="348"/>
  </r>
  <r>
    <x v="3"/>
    <x v="15"/>
    <x v="16"/>
    <x v="14"/>
    <n v="7767.45"/>
    <x v="218"/>
    <x v="349"/>
  </r>
  <r>
    <x v="3"/>
    <x v="16"/>
    <x v="26"/>
    <x v="6"/>
    <n v="5332.46"/>
    <x v="206"/>
    <x v="350"/>
  </r>
  <r>
    <x v="3"/>
    <x v="16"/>
    <x v="21"/>
    <x v="3"/>
    <n v="6954.07"/>
    <x v="205"/>
    <x v="351"/>
  </r>
  <r>
    <x v="3"/>
    <x v="17"/>
    <x v="4"/>
    <x v="12"/>
    <n v="5028.8500000000004"/>
    <x v="219"/>
    <x v="352"/>
  </r>
  <r>
    <x v="3"/>
    <x v="19"/>
    <x v="46"/>
    <x v="7"/>
    <n v="3531.05"/>
    <x v="214"/>
    <x v="353"/>
  </r>
  <r>
    <x v="3"/>
    <x v="15"/>
    <x v="20"/>
    <x v="11"/>
    <n v="7891.77"/>
    <x v="220"/>
    <x v="354"/>
  </r>
  <r>
    <x v="3"/>
    <x v="18"/>
    <x v="6"/>
    <x v="4"/>
    <n v="4949.54"/>
    <x v="209"/>
    <x v="74"/>
  </r>
  <r>
    <x v="3"/>
    <x v="19"/>
    <x v="11"/>
    <x v="14"/>
    <n v="2244.86"/>
    <x v="207"/>
    <x v="355"/>
  </r>
  <r>
    <x v="3"/>
    <x v="15"/>
    <x v="23"/>
    <x v="0"/>
    <n v="148.02000000000001"/>
    <x v="221"/>
    <x v="244"/>
  </r>
  <r>
    <x v="3"/>
    <x v="16"/>
    <x v="28"/>
    <x v="10"/>
    <n v="4031.58"/>
    <x v="222"/>
    <x v="356"/>
  </r>
  <r>
    <x v="3"/>
    <x v="18"/>
    <x v="40"/>
    <x v="4"/>
    <n v="9322.6299999999992"/>
    <x v="216"/>
    <x v="357"/>
  </r>
  <r>
    <x v="3"/>
    <x v="17"/>
    <x v="0"/>
    <x v="0"/>
    <n v="637.5"/>
    <x v="223"/>
    <x v="249"/>
  </r>
  <r>
    <x v="3"/>
    <x v="19"/>
    <x v="42"/>
    <x v="7"/>
    <n v="6641.73"/>
    <x v="224"/>
    <x v="251"/>
  </r>
  <r>
    <x v="3"/>
    <x v="15"/>
    <x v="16"/>
    <x v="14"/>
    <n v="7767.45"/>
    <x v="218"/>
    <x v="358"/>
  </r>
  <r>
    <x v="3"/>
    <x v="15"/>
    <x v="35"/>
    <x v="10"/>
    <n v="919.75"/>
    <x v="210"/>
    <x v="359"/>
  </r>
  <r>
    <x v="3"/>
    <x v="18"/>
    <x v="40"/>
    <x v="4"/>
    <n v="9322.6299999999992"/>
    <x v="216"/>
    <x v="359"/>
  </r>
  <r>
    <x v="3"/>
    <x v="18"/>
    <x v="45"/>
    <x v="3"/>
    <n v="482.42"/>
    <x v="225"/>
    <x v="360"/>
  </r>
  <r>
    <x v="3"/>
    <x v="19"/>
    <x v="25"/>
    <x v="10"/>
    <n v="3259.29"/>
    <x v="226"/>
    <x v="361"/>
  </r>
  <r>
    <x v="3"/>
    <x v="19"/>
    <x v="34"/>
    <x v="9"/>
    <n v="9402.39"/>
    <x v="227"/>
    <x v="362"/>
  </r>
  <r>
    <x v="3"/>
    <x v="15"/>
    <x v="23"/>
    <x v="0"/>
    <n v="148.02000000000001"/>
    <x v="221"/>
    <x v="362"/>
  </r>
  <r>
    <x v="3"/>
    <x v="19"/>
    <x v="42"/>
    <x v="7"/>
    <n v="6641.73"/>
    <x v="224"/>
    <x v="363"/>
  </r>
  <r>
    <x v="3"/>
    <x v="19"/>
    <x v="34"/>
    <x v="9"/>
    <n v="9402.39"/>
    <x v="227"/>
    <x v="364"/>
  </r>
  <r>
    <x v="3"/>
    <x v="18"/>
    <x v="9"/>
    <x v="1"/>
    <n v="6314.17"/>
    <x v="217"/>
    <x v="257"/>
  </r>
  <r>
    <x v="3"/>
    <x v="19"/>
    <x v="25"/>
    <x v="10"/>
    <n v="3259.29"/>
    <x v="226"/>
    <x v="168"/>
  </r>
  <r>
    <x v="3"/>
    <x v="16"/>
    <x v="5"/>
    <x v="9"/>
    <n v="9529.23"/>
    <x v="228"/>
    <x v="365"/>
  </r>
  <r>
    <x v="3"/>
    <x v="16"/>
    <x v="21"/>
    <x v="3"/>
    <n v="6954.07"/>
    <x v="205"/>
    <x v="366"/>
  </r>
  <r>
    <x v="3"/>
    <x v="17"/>
    <x v="4"/>
    <x v="12"/>
    <n v="5028.8500000000004"/>
    <x v="219"/>
    <x v="366"/>
  </r>
  <r>
    <x v="3"/>
    <x v="19"/>
    <x v="11"/>
    <x v="14"/>
    <n v="2244.86"/>
    <x v="207"/>
    <x v="259"/>
  </r>
  <r>
    <x v="3"/>
    <x v="19"/>
    <x v="1"/>
    <x v="9"/>
    <n v="1141.1099999999999"/>
    <x v="229"/>
    <x v="260"/>
  </r>
  <r>
    <x v="3"/>
    <x v="16"/>
    <x v="17"/>
    <x v="7"/>
    <n v="3637.8"/>
    <x v="230"/>
    <x v="367"/>
  </r>
  <r>
    <x v="3"/>
    <x v="19"/>
    <x v="42"/>
    <x v="7"/>
    <n v="6641.73"/>
    <x v="231"/>
    <x v="368"/>
  </r>
  <r>
    <x v="3"/>
    <x v="15"/>
    <x v="6"/>
    <x v="2"/>
    <n v="7767"/>
    <x v="232"/>
    <x v="369"/>
  </r>
  <r>
    <x v="3"/>
    <x v="15"/>
    <x v="16"/>
    <x v="14"/>
    <n v="7767.45"/>
    <x v="233"/>
    <x v="98"/>
  </r>
  <r>
    <x v="3"/>
    <x v="17"/>
    <x v="0"/>
    <x v="0"/>
    <n v="637.5"/>
    <x v="234"/>
    <x v="370"/>
  </r>
  <r>
    <x v="3"/>
    <x v="19"/>
    <x v="25"/>
    <x v="10"/>
    <n v="3259.29"/>
    <x v="235"/>
    <x v="99"/>
  </r>
  <r>
    <x v="3"/>
    <x v="16"/>
    <x v="38"/>
    <x v="5"/>
    <n v="5910.87"/>
    <x v="236"/>
    <x v="371"/>
  </r>
  <r>
    <x v="3"/>
    <x v="15"/>
    <x v="39"/>
    <x v="9"/>
    <n v="2575.39"/>
    <x v="237"/>
    <x v="175"/>
  </r>
  <r>
    <x v="3"/>
    <x v="15"/>
    <x v="23"/>
    <x v="0"/>
    <n v="148.02000000000001"/>
    <x v="238"/>
    <x v="177"/>
  </r>
  <r>
    <x v="3"/>
    <x v="18"/>
    <x v="45"/>
    <x v="3"/>
    <n v="482.42"/>
    <x v="239"/>
    <x v="372"/>
  </r>
  <r>
    <x v="3"/>
    <x v="15"/>
    <x v="35"/>
    <x v="10"/>
    <n v="919.75"/>
    <x v="240"/>
    <x v="373"/>
  </r>
  <r>
    <x v="3"/>
    <x v="15"/>
    <x v="0"/>
    <x v="3"/>
    <n v="5407.87"/>
    <x v="241"/>
    <x v="374"/>
  </r>
  <r>
    <x v="3"/>
    <x v="15"/>
    <x v="23"/>
    <x v="0"/>
    <n v="148.02000000000001"/>
    <x v="238"/>
    <x v="269"/>
  </r>
  <r>
    <x v="3"/>
    <x v="15"/>
    <x v="0"/>
    <x v="3"/>
    <n v="5407.87"/>
    <x v="241"/>
    <x v="375"/>
  </r>
  <r>
    <x v="3"/>
    <x v="18"/>
    <x v="21"/>
    <x v="11"/>
    <n v="2844.86"/>
    <x v="242"/>
    <x v="376"/>
  </r>
  <r>
    <x v="3"/>
    <x v="19"/>
    <x v="1"/>
    <x v="9"/>
    <n v="1141.1099999999999"/>
    <x v="243"/>
    <x v="376"/>
  </r>
  <r>
    <x v="3"/>
    <x v="19"/>
    <x v="46"/>
    <x v="7"/>
    <n v="3531.05"/>
    <x v="244"/>
    <x v="377"/>
  </r>
  <r>
    <x v="3"/>
    <x v="17"/>
    <x v="4"/>
    <x v="12"/>
    <n v="5028.8500000000004"/>
    <x v="245"/>
    <x v="378"/>
  </r>
  <r>
    <x v="3"/>
    <x v="17"/>
    <x v="24"/>
    <x v="8"/>
    <n v="4504.58"/>
    <x v="246"/>
    <x v="379"/>
  </r>
  <r>
    <x v="3"/>
    <x v="19"/>
    <x v="46"/>
    <x v="7"/>
    <n v="3531.05"/>
    <x v="244"/>
    <x v="118"/>
  </r>
  <r>
    <x v="3"/>
    <x v="16"/>
    <x v="26"/>
    <x v="6"/>
    <n v="5332.46"/>
    <x v="247"/>
    <x v="380"/>
  </r>
  <r>
    <x v="3"/>
    <x v="19"/>
    <x v="1"/>
    <x v="9"/>
    <n v="1141.1099999999999"/>
    <x v="243"/>
    <x v="381"/>
  </r>
  <r>
    <x v="3"/>
    <x v="18"/>
    <x v="45"/>
    <x v="3"/>
    <n v="482.42"/>
    <x v="239"/>
    <x v="181"/>
  </r>
  <r>
    <x v="3"/>
    <x v="16"/>
    <x v="43"/>
    <x v="6"/>
    <n v="924.62"/>
    <x v="248"/>
    <x v="278"/>
  </r>
  <r>
    <x v="3"/>
    <x v="17"/>
    <x v="4"/>
    <x v="12"/>
    <n v="5028.8500000000004"/>
    <x v="245"/>
    <x v="382"/>
  </r>
  <r>
    <x v="3"/>
    <x v="16"/>
    <x v="28"/>
    <x v="10"/>
    <n v="4031.58"/>
    <x v="249"/>
    <x v="383"/>
  </r>
  <r>
    <x v="3"/>
    <x v="15"/>
    <x v="20"/>
    <x v="11"/>
    <n v="7891.77"/>
    <x v="250"/>
    <x v="384"/>
  </r>
  <r>
    <x v="3"/>
    <x v="18"/>
    <x v="6"/>
    <x v="4"/>
    <n v="4949.54"/>
    <x v="251"/>
    <x v="385"/>
  </r>
  <r>
    <x v="3"/>
    <x v="18"/>
    <x v="9"/>
    <x v="1"/>
    <n v="6314.17"/>
    <x v="252"/>
    <x v="386"/>
  </r>
  <r>
    <x v="3"/>
    <x v="15"/>
    <x v="39"/>
    <x v="9"/>
    <n v="2575.39"/>
    <x v="237"/>
    <x v="387"/>
  </r>
  <r>
    <x v="3"/>
    <x v="19"/>
    <x v="25"/>
    <x v="10"/>
    <n v="3259.29"/>
    <x v="235"/>
    <x v="388"/>
  </r>
  <r>
    <x v="3"/>
    <x v="18"/>
    <x v="6"/>
    <x v="4"/>
    <n v="4949.54"/>
    <x v="251"/>
    <x v="389"/>
  </r>
  <r>
    <x v="3"/>
    <x v="15"/>
    <x v="0"/>
    <x v="3"/>
    <n v="5407.87"/>
    <x v="241"/>
    <x v="390"/>
  </r>
  <r>
    <x v="3"/>
    <x v="17"/>
    <x v="24"/>
    <x v="8"/>
    <n v="4504.58"/>
    <x v="246"/>
    <x v="391"/>
  </r>
  <r>
    <x v="3"/>
    <x v="16"/>
    <x v="28"/>
    <x v="10"/>
    <n v="4031.58"/>
    <x v="249"/>
    <x v="188"/>
  </r>
  <r>
    <x v="3"/>
    <x v="19"/>
    <x v="44"/>
    <x v="13"/>
    <n v="9630.17"/>
    <x v="253"/>
    <x v="292"/>
  </r>
  <r>
    <x v="3"/>
    <x v="17"/>
    <x v="24"/>
    <x v="8"/>
    <n v="4504.58"/>
    <x v="246"/>
    <x v="392"/>
  </r>
  <r>
    <x v="3"/>
    <x v="15"/>
    <x v="16"/>
    <x v="14"/>
    <n v="7767.45"/>
    <x v="233"/>
    <x v="393"/>
  </r>
  <r>
    <x v="3"/>
    <x v="16"/>
    <x v="43"/>
    <x v="6"/>
    <n v="924.62"/>
    <x v="248"/>
    <x v="3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C2E881-750F-4B2B-BED6-83936F29C8F7}" name="PivotTable2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B20" firstHeaderRow="2" firstDataRow="2" firstDataCol="1"/>
  <pivotFields count="7">
    <pivotField compact="0" outline="0" showAll="0"/>
    <pivotField compact="0" outline="0" showAll="0"/>
    <pivotField compact="0" outline="0" showAll="0"/>
    <pivotField axis="axisRow" compact="0" outline="0" showAll="0">
      <items count="16">
        <item x="4"/>
        <item x="10"/>
        <item x="6"/>
        <item x="11"/>
        <item x="12"/>
        <item x="5"/>
        <item x="8"/>
        <item x="9"/>
        <item x="13"/>
        <item x="3"/>
        <item x="2"/>
        <item x="14"/>
        <item x="0"/>
        <item x="7"/>
        <item x="1"/>
        <item t="default"/>
      </items>
    </pivotField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me von Umsatz" fld="4" baseField="0" baseItem="0" numFmtId="164"/>
  </dataFields>
  <formats count="1"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0C0904-9E61-4E0F-B3EC-7DD54EBCEB14}" name="PivotTable1" cacheId="0" applyNumberFormats="0" applyBorderFormats="0" applyFontFormats="0" applyPatternFormats="0" applyAlignmentFormats="0" applyWidthHeightFormats="1" dataCaption="Werte" updatedVersion="7" minRefreshableVersion="3" useAutoFormatting="1" itemPrintTitles="1" createdVersion="6" indent="0" compact="0" compactData="0" gridDropZones="1" multipleFieldFilters="0">
  <location ref="A1:E18" firstHeaderRow="1" firstDataRow="2" firstDataCol="1"/>
  <pivotFields count="7">
    <pivotField compact="0" outline="0" showAll="0"/>
    <pivotField compact="0" outline="0" showAll="0"/>
    <pivotField compact="0" outline="0" showAll="0"/>
    <pivotField axis="axisRow" compact="0" outline="0" showAll="0">
      <items count="16">
        <item x="4"/>
        <item x="10"/>
        <item x="6"/>
        <item x="11"/>
        <item x="12"/>
        <item x="5"/>
        <item x="8"/>
        <item x="9"/>
        <item x="13"/>
        <item x="3"/>
        <item x="2"/>
        <item x="14"/>
        <item x="0"/>
        <item x="7"/>
        <item x="1"/>
        <item t="default"/>
      </items>
    </pivotField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Umsatzsumme" fld="4" baseField="0" baseItem="0" numFmtId="164"/>
    <dataField name="Umsatzanzahl" fld="4" subtotal="count" baseField="3" baseItem="7" numFmtId="3"/>
    <dataField name="Umsatzanteil" fld="4" showDataAs="percentOfTotal" baseField="3" baseItem="6" numFmtId="10"/>
    <dataField name="Umsatzanteil GB" fld="4" showDataAs="percent" baseField="3" baseItem="2" numFmtId="10"/>
  </dataFields>
  <formats count="4">
    <format dxfId="8">
      <pivotArea outline="0" collapsedLevelsAreSubtotals="1" fieldPosition="0"/>
    </format>
    <format dxfId="7">
      <pivotArea outline="0" fieldPosition="0">
        <references count="1">
          <reference field="4294967294" count="1">
            <x v="2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77CD1A-8F41-47FE-83CC-4BE245D15F0C}" name="PivotTable2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C29" firstHeaderRow="2" firstDataRow="2" firstDataCol="2"/>
  <pivotFields count="7">
    <pivotField axis="axisRow"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21">
        <item x="2"/>
        <item x="14"/>
        <item x="18"/>
        <item x="12"/>
        <item x="13"/>
        <item x="5"/>
        <item x="8"/>
        <item x="1"/>
        <item x="16"/>
        <item x="3"/>
        <item x="0"/>
        <item x="9"/>
        <item x="4"/>
        <item x="19"/>
        <item x="17"/>
        <item x="10"/>
        <item x="6"/>
        <item x="7"/>
        <item x="15"/>
        <item x="11"/>
        <item t="default"/>
      </items>
    </pivotField>
    <pivotField compact="0" outline="0" showAll="0"/>
    <pivotField compact="0" outline="0" showAll="0"/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2">
    <field x="0"/>
    <field x="1"/>
  </rowFields>
  <rowItems count="25">
    <i>
      <x/>
      <x/>
    </i>
    <i r="1">
      <x v="7"/>
    </i>
    <i r="1">
      <x v="9"/>
    </i>
    <i r="1">
      <x v="10"/>
    </i>
    <i r="1">
      <x v="12"/>
    </i>
    <i t="default">
      <x/>
    </i>
    <i>
      <x v="1"/>
      <x v="5"/>
    </i>
    <i r="1">
      <x v="6"/>
    </i>
    <i r="1">
      <x v="16"/>
    </i>
    <i r="1">
      <x v="17"/>
    </i>
    <i t="default">
      <x v="1"/>
    </i>
    <i>
      <x v="2"/>
      <x v="1"/>
    </i>
    <i r="1">
      <x v="3"/>
    </i>
    <i r="1">
      <x v="4"/>
    </i>
    <i r="1">
      <x v="11"/>
    </i>
    <i r="1">
      <x v="15"/>
    </i>
    <i r="1">
      <x v="19"/>
    </i>
    <i t="default">
      <x v="2"/>
    </i>
    <i>
      <x v="3"/>
      <x v="2"/>
    </i>
    <i r="1">
      <x v="8"/>
    </i>
    <i r="1">
      <x v="13"/>
    </i>
    <i r="1">
      <x v="14"/>
    </i>
    <i r="1">
      <x v="18"/>
    </i>
    <i t="default">
      <x v="3"/>
    </i>
    <i t="grand">
      <x/>
    </i>
  </rowItems>
  <colItems count="1">
    <i/>
  </colItems>
  <dataFields count="1">
    <dataField name="Umsatzsumme" fld="4" baseField="0" baseItem="0" numFmtId="16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30C889-824C-48B2-B16F-3173DDD6F7E3}" name="PivotTable3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F25" firstHeaderRow="1" firstDataRow="2" firstDataCol="1"/>
  <pivotFields count="7"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21">
        <item x="2"/>
        <item x="14"/>
        <item x="18"/>
        <item x="12"/>
        <item x="13"/>
        <item x="5"/>
        <item x="8"/>
        <item x="1"/>
        <item x="16"/>
        <item x="3"/>
        <item x="0"/>
        <item x="9"/>
        <item x="4"/>
        <item x="19"/>
        <item x="17"/>
        <item x="10"/>
        <item x="6"/>
        <item x="7"/>
        <item x="15"/>
        <item x="11"/>
        <item t="default"/>
      </items>
    </pivotField>
    <pivotField compact="0" outline="0" showAll="0"/>
    <pivotField compact="0" outline="0" showAll="0"/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me von Umsatz" fld="4" baseField="0" baseItem="0" numFmtId="16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7737C0-8C14-43FA-A63B-8EEAA97D9921}" name="PivotTable4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F6" firstHeaderRow="1" firstDataRow="3" firstDataCol="1"/>
  <pivotFields count="7">
    <pivotField axis="axisCol" compact="0" outline="0" showAll="0">
      <items count="5">
        <item x="0"/>
        <item h="1" x="1"/>
        <item h="1" x="2"/>
        <item h="1" x="3"/>
        <item t="default"/>
      </items>
    </pivotField>
    <pivotField compact="0" outline="0" showAll="0"/>
    <pivotField compact="0" outline="0" showAll="0"/>
    <pivotField compact="0" outline="0" showAll="0">
      <items count="16">
        <item x="4"/>
        <item x="10"/>
        <item h="1" x="6"/>
        <item h="1" x="11"/>
        <item h="1" x="12"/>
        <item h="1" x="5"/>
        <item h="1" x="8"/>
        <item h="1" x="9"/>
        <item h="1" x="13"/>
        <item h="1" x="3"/>
        <item h="1" x="2"/>
        <item h="1" x="14"/>
        <item h="1" x="0"/>
        <item h="1" x="7"/>
        <item h="1" x="1"/>
        <item t="default"/>
      </items>
    </pivotField>
    <pivotField dataField="1" compact="0" numFmtId="164" outline="0" showAll="0"/>
    <pivotField compact="0" outline="0" showAll="0"/>
    <pivotField axis="axisCol"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Items count="1">
    <i/>
  </rowItems>
  <colFields count="2">
    <field x="0"/>
    <field x="6"/>
  </colFields>
  <colItems count="5">
    <i>
      <x/>
      <x v="2"/>
    </i>
    <i r="1">
      <x v="3"/>
    </i>
    <i r="1">
      <x v="4"/>
    </i>
    <i t="default">
      <x/>
    </i>
    <i t="grand">
      <x/>
    </i>
  </colItems>
  <dataFields count="1">
    <dataField name="Summe von Umsatz" fld="4" baseField="0" baseItem="0" numFmtId="16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53BE35-34F6-4E5B-84C9-9E958240E12C}" name="PivotTable5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F20" firstHeaderRow="1" firstDataRow="2" firstDataCol="1" rowPageCount="1" colPageCount="1"/>
  <pivotFields count="7">
    <pivotField axis="axisCol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axis="axisPage" compact="0" outline="0" multipleItemSelectionAllowed="1" showAll="0">
      <items count="48">
        <item x="28"/>
        <item x="34"/>
        <item x="12"/>
        <item x="39"/>
        <item x="2"/>
        <item x="11"/>
        <item x="13"/>
        <item x="41"/>
        <item x="14"/>
        <item x="24"/>
        <item x="35"/>
        <item x="25"/>
        <item x="5"/>
        <item x="45"/>
        <item x="30"/>
        <item x="1"/>
        <item x="6"/>
        <item x="38"/>
        <item x="18"/>
        <item x="7"/>
        <item x="23"/>
        <item x="42"/>
        <item x="4"/>
        <item x="26"/>
        <item x="19"/>
        <item x="27"/>
        <item x="17"/>
        <item x="46"/>
        <item x="32"/>
        <item x="33"/>
        <item x="21"/>
        <item x="43"/>
        <item x="29"/>
        <item x="31"/>
        <item x="15"/>
        <item x="20"/>
        <item x="3"/>
        <item x="9"/>
        <item x="8"/>
        <item x="16"/>
        <item x="22"/>
        <item x="44"/>
        <item x="37"/>
        <item x="36"/>
        <item x="0"/>
        <item x="10"/>
        <item x="40"/>
        <item t="default"/>
      </items>
    </pivotField>
    <pivotField axis="axisRow" compact="0" outline="0" showAll="0">
      <items count="16">
        <item x="4"/>
        <item x="10"/>
        <item x="6"/>
        <item x="11"/>
        <item x="12"/>
        <item x="5"/>
        <item x="8"/>
        <item x="9"/>
        <item x="13"/>
        <item x="3"/>
        <item x="2"/>
        <item x="14"/>
        <item x="0"/>
        <item x="7"/>
        <item x="1"/>
        <item t="default"/>
      </items>
    </pivotField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dataFields count="1">
    <dataField name="Umsatzsumme" fld="4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4870B9-848A-436D-B444-A7EBB8B59436}" name="PivotTable6" cacheId="0" applyNumberFormats="0" applyBorderFormats="0" applyFontFormats="0" applyPatternFormats="0" applyAlignmentFormats="0" applyWidthHeightFormats="1" dataCaption="Werte" grandTotalCaption="Menge" updatedVersion="6" minRefreshableVersion="3" useAutoFormatting="1" itemPrintTitles="1" createdVersion="6" indent="0" compact="0" compactData="0" gridDropZones="1" multipleFieldFilters="0">
  <location ref="A3:F20" firstHeaderRow="1" firstDataRow="2" firstDataCol="1"/>
  <pivotFields count="7">
    <pivotField axis="axisCol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axis="axisRow" compact="0" outline="0" showAll="0">
      <items count="16">
        <item x="4"/>
        <item x="10"/>
        <item x="6"/>
        <item x="11"/>
        <item x="12"/>
        <item x="5"/>
        <item x="8"/>
        <item x="9"/>
        <item x="13"/>
        <item x="3"/>
        <item x="2"/>
        <item x="14"/>
        <item x="0"/>
        <item x="7"/>
        <item x="1"/>
        <item t="default"/>
      </items>
    </pivotField>
    <pivotField dataField="1" compact="0" numFmtId="164" outline="0" showAll="0"/>
    <pivotField compact="0" outline="0" showAll="0">
      <items count="255">
        <item x="111"/>
        <item x="128"/>
        <item x="9"/>
        <item x="132"/>
        <item x="12"/>
        <item x="188"/>
        <item x="176"/>
        <item x="197"/>
        <item x="15"/>
        <item x="14"/>
        <item x="129"/>
        <item x="16"/>
        <item x="127"/>
        <item x="182"/>
        <item x="196"/>
        <item x="76"/>
        <item x="179"/>
        <item x="130"/>
        <item x="204"/>
        <item x="79"/>
        <item x="20"/>
        <item x="21"/>
        <item x="118"/>
        <item x="75"/>
        <item x="23"/>
        <item x="11"/>
        <item x="120"/>
        <item x="7"/>
        <item x="126"/>
        <item x="121"/>
        <item x="181"/>
        <item x="116"/>
        <item x="199"/>
        <item x="122"/>
        <item x="10"/>
        <item x="3"/>
        <item x="5"/>
        <item x="200"/>
        <item x="22"/>
        <item x="175"/>
        <item x="114"/>
        <item x="125"/>
        <item x="6"/>
        <item x="185"/>
        <item x="80"/>
        <item x="2"/>
        <item x="133"/>
        <item x="180"/>
        <item x="83"/>
        <item x="189"/>
        <item x="198"/>
        <item x="201"/>
        <item x="191"/>
        <item x="194"/>
        <item x="13"/>
        <item x="74"/>
        <item x="1"/>
        <item x="72"/>
        <item x="78"/>
        <item x="77"/>
        <item x="192"/>
        <item x="124"/>
        <item x="131"/>
        <item x="187"/>
        <item x="71"/>
        <item x="117"/>
        <item x="195"/>
        <item x="0"/>
        <item x="119"/>
        <item x="84"/>
        <item x="203"/>
        <item x="177"/>
        <item x="113"/>
        <item x="193"/>
        <item x="4"/>
        <item x="73"/>
        <item x="18"/>
        <item x="82"/>
        <item x="8"/>
        <item x="17"/>
        <item x="81"/>
        <item x="115"/>
        <item x="190"/>
        <item x="202"/>
        <item x="123"/>
        <item x="110"/>
        <item x="183"/>
        <item x="184"/>
        <item x="112"/>
        <item x="186"/>
        <item x="19"/>
        <item x="178"/>
        <item x="209"/>
        <item x="153"/>
        <item x="146"/>
        <item x="48"/>
        <item x="147"/>
        <item x="24"/>
        <item x="228"/>
        <item x="148"/>
        <item x="46"/>
        <item x="25"/>
        <item x="38"/>
        <item x="143"/>
        <item x="223"/>
        <item x="94"/>
        <item x="220"/>
        <item x="140"/>
        <item x="222"/>
        <item x="86"/>
        <item x="28"/>
        <item x="96"/>
        <item x="40"/>
        <item x="34"/>
        <item x="138"/>
        <item x="142"/>
        <item x="154"/>
        <item x="213"/>
        <item x="137"/>
        <item x="205"/>
        <item x="134"/>
        <item x="39"/>
        <item x="31"/>
        <item x="43"/>
        <item x="29"/>
        <item x="218"/>
        <item x="145"/>
        <item x="141"/>
        <item x="37"/>
        <item x="224"/>
        <item x="91"/>
        <item x="35"/>
        <item x="149"/>
        <item x="216"/>
        <item x="92"/>
        <item x="227"/>
        <item x="221"/>
        <item x="225"/>
        <item x="212"/>
        <item x="215"/>
        <item x="47"/>
        <item x="42"/>
        <item x="85"/>
        <item x="90"/>
        <item x="30"/>
        <item x="135"/>
        <item x="136"/>
        <item x="144"/>
        <item x="208"/>
        <item x="95"/>
        <item x="151"/>
        <item x="210"/>
        <item x="32"/>
        <item x="41"/>
        <item x="26"/>
        <item x="152"/>
        <item x="44"/>
        <item x="89"/>
        <item x="207"/>
        <item x="229"/>
        <item x="45"/>
        <item x="88"/>
        <item x="87"/>
        <item x="33"/>
        <item x="36"/>
        <item x="93"/>
        <item x="139"/>
        <item x="217"/>
        <item x="214"/>
        <item x="150"/>
        <item x="211"/>
        <item x="226"/>
        <item x="206"/>
        <item x="27"/>
        <item x="219"/>
        <item x="251"/>
        <item x="174"/>
        <item x="171"/>
        <item x="69"/>
        <item x="236"/>
        <item x="230"/>
        <item x="155"/>
        <item x="51"/>
        <item x="67"/>
        <item x="68"/>
        <item x="168"/>
        <item x="242"/>
        <item x="234"/>
        <item x="99"/>
        <item x="250"/>
        <item x="167"/>
        <item x="249"/>
        <item x="58"/>
        <item x="157"/>
        <item x="104"/>
        <item x="57"/>
        <item x="52"/>
        <item x="173"/>
        <item x="53"/>
        <item x="169"/>
        <item x="163"/>
        <item x="60"/>
        <item x="65"/>
        <item x="63"/>
        <item x="241"/>
        <item x="66"/>
        <item x="233"/>
        <item x="156"/>
        <item x="231"/>
        <item x="98"/>
        <item x="162"/>
        <item x="107"/>
        <item x="238"/>
        <item x="239"/>
        <item x="253"/>
        <item x="108"/>
        <item x="50"/>
        <item x="109"/>
        <item x="106"/>
        <item x="100"/>
        <item x="248"/>
        <item x="70"/>
        <item x="166"/>
        <item x="165"/>
        <item x="246"/>
        <item x="102"/>
        <item x="160"/>
        <item x="240"/>
        <item x="62"/>
        <item x="59"/>
        <item x="164"/>
        <item x="49"/>
        <item x="101"/>
        <item x="237"/>
        <item x="170"/>
        <item x="243"/>
        <item x="56"/>
        <item x="103"/>
        <item x="54"/>
        <item x="105"/>
        <item x="64"/>
        <item x="55"/>
        <item x="97"/>
        <item x="158"/>
        <item x="252"/>
        <item x="244"/>
        <item x="172"/>
        <item x="159"/>
        <item x="232"/>
        <item x="235"/>
        <item x="161"/>
        <item x="247"/>
        <item x="61"/>
        <item x="245"/>
        <item t="default"/>
      </items>
    </pivotField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Anzahl von Umsatz" fld="4" subtotal="count" baseField="3" baseItem="6" numFmtId="1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E271E4-264F-4BCD-889B-070E35EEE733}" name="Aufträge" displayName="Aufträge" ref="A1:G501" totalsRowShown="0" headerRowDxfId="21" headerRowBorderDxfId="20" tableBorderDxfId="19" totalsRowBorderDxfId="18">
  <autoFilter ref="A1:G501" xr:uid="{14926005-FAF4-4757-AA41-CE743D993BE2}"/>
  <tableColumns count="7">
    <tableColumn id="1" xr3:uid="{7BA31FD7-BD75-4179-893C-E7059E8A8043}" name="Region" dataDxfId="17"/>
    <tableColumn id="2" xr3:uid="{6FB8BAD2-3F5B-417D-A5B4-3E85A0F4B62A}" name="Verkäufer" dataDxfId="16"/>
    <tableColumn id="3" xr3:uid="{46AB6BEA-FD48-44E5-B60B-5D634D495C98}" name="Kunde" dataDxfId="15"/>
    <tableColumn id="4" xr3:uid="{BFD54D89-A538-4A8A-8F6A-051216BD7840}" name="Produktkategorie" dataDxfId="14"/>
    <tableColumn id="5" xr3:uid="{0CE06FB1-34F2-49E4-88D3-F53927200E74}" name="Umsatz" dataDxfId="13"/>
    <tableColumn id="6" xr3:uid="{DAA87551-6F88-49DA-B1BC-5D8B6011C03D}" name="Auftragsnummer" dataDxfId="12"/>
    <tableColumn id="7" xr3:uid="{9F665FE2-2C2F-4CF8-A2FF-EBCA5C9A080E}" name="Eingang" dataDxfId="11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0F1FF2-4E53-4913-8ACC-5DAA6DDF98D0}" name="Tabelle1" displayName="Tabelle1" ref="A1:G38" totalsRowCount="1">
  <autoFilter ref="A1:G37" xr:uid="{660F1FF2-4E53-4913-8ACC-5DAA6DDF98D0}"/>
  <tableColumns count="7">
    <tableColumn id="1" xr3:uid="{5CBACE4B-AD38-4906-A512-61194DEF355B}" name="Region" totalsRowLabel="Ergebnis"/>
    <tableColumn id="2" xr3:uid="{5B7535BD-2DAA-472D-A0CD-F4B2745FB56A}" name="Verkäufer"/>
    <tableColumn id="3" xr3:uid="{09F78901-2061-432D-A5EE-2E42C437D019}" name="Kunde"/>
    <tableColumn id="4" xr3:uid="{80956881-B49A-4757-9D84-99E95F922C7C}" name="Produkt" totalsRowFunction="count"/>
    <tableColumn id="5" xr3:uid="{0576FF92-84F4-4CC4-B006-A1C039A13126}" name="Umsatz" totalsRowFunction="sum"/>
    <tableColumn id="6" xr3:uid="{23EE155B-4FD4-4ADE-B5A1-A3797DD4DAA5}" name="Anr"/>
    <tableColumn id="7" xr3:uid="{C17EC157-1991-4BA3-AFEE-CF1D6C8B6D0A}" name="Eingang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95EE-FAB6-4AAC-8FD3-80B8DD2E16F6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22" customWidth="1"/>
    <col min="2" max="2" width="23.109375" style="22" customWidth="1"/>
    <col min="3" max="3" width="53.44140625" style="22" customWidth="1"/>
    <col min="4" max="16384" width="11.44140625" style="22"/>
  </cols>
  <sheetData>
    <row r="2" spans="2:3" x14ac:dyDescent="0.3">
      <c r="B2" s="20"/>
      <c r="C2" s="21"/>
    </row>
    <row r="3" spans="2:3" x14ac:dyDescent="0.3">
      <c r="B3" s="20" t="s">
        <v>364</v>
      </c>
      <c r="C3" s="21"/>
    </row>
    <row r="4" spans="2:3" x14ac:dyDescent="0.3">
      <c r="B4" s="20" t="s">
        <v>380</v>
      </c>
      <c r="C4" s="21"/>
    </row>
    <row r="5" spans="2:3" x14ac:dyDescent="0.3">
      <c r="B5" s="20"/>
      <c r="C5" s="21"/>
    </row>
    <row r="6" spans="2:3" x14ac:dyDescent="0.3">
      <c r="B6" s="23"/>
      <c r="C6" s="21"/>
    </row>
    <row r="7" spans="2:3" x14ac:dyDescent="0.3">
      <c r="B7" s="24" t="s">
        <v>365</v>
      </c>
      <c r="C7" s="25">
        <v>10</v>
      </c>
    </row>
    <row r="8" spans="2:3" x14ac:dyDescent="0.3">
      <c r="B8" s="24" t="s">
        <v>366</v>
      </c>
      <c r="C8" s="26" t="s">
        <v>376</v>
      </c>
    </row>
    <row r="9" spans="2:3" x14ac:dyDescent="0.3">
      <c r="B9" s="24"/>
      <c r="C9" s="27"/>
    </row>
    <row r="10" spans="2:3" x14ac:dyDescent="0.3">
      <c r="B10" s="24" t="s">
        <v>367</v>
      </c>
      <c r="C10" s="27" t="s">
        <v>375</v>
      </c>
    </row>
    <row r="11" spans="2:3" x14ac:dyDescent="0.3">
      <c r="B11" s="24"/>
      <c r="C11" s="27"/>
    </row>
    <row r="12" spans="2:3" x14ac:dyDescent="0.3">
      <c r="B12" s="24"/>
      <c r="C12" s="27" t="s">
        <v>368</v>
      </c>
    </row>
    <row r="13" spans="2:3" x14ac:dyDescent="0.3">
      <c r="B13" s="24"/>
      <c r="C13" s="27"/>
    </row>
    <row r="14" spans="2:3" x14ac:dyDescent="0.3">
      <c r="B14" s="24"/>
      <c r="C14" s="27"/>
    </row>
    <row r="15" spans="2:3" x14ac:dyDescent="0.3">
      <c r="B15" s="24"/>
      <c r="C15" s="27"/>
    </row>
    <row r="16" spans="2:3" x14ac:dyDescent="0.3">
      <c r="B16" s="24"/>
      <c r="C16" s="27"/>
    </row>
    <row r="17" spans="2:3" x14ac:dyDescent="0.3">
      <c r="B17" s="24"/>
      <c r="C17" s="27"/>
    </row>
    <row r="18" spans="2:3" x14ac:dyDescent="0.3">
      <c r="B18" s="24" t="s">
        <v>369</v>
      </c>
      <c r="C18" s="27" t="s">
        <v>370</v>
      </c>
    </row>
    <row r="19" spans="2:3" x14ac:dyDescent="0.3">
      <c r="B19" s="24" t="s">
        <v>371</v>
      </c>
      <c r="C19" s="28">
        <v>45683</v>
      </c>
    </row>
    <row r="20" spans="2:3" x14ac:dyDescent="0.3">
      <c r="B20" s="24" t="s">
        <v>372</v>
      </c>
      <c r="C20" s="27" t="s">
        <v>373</v>
      </c>
    </row>
    <row r="21" spans="2:3" x14ac:dyDescent="0.3">
      <c r="B21" s="29"/>
      <c r="C21" s="30"/>
    </row>
    <row r="22" spans="2:3" x14ac:dyDescent="0.3">
      <c r="B22" s="31"/>
      <c r="C22" s="21"/>
    </row>
    <row r="23" spans="2:3" x14ac:dyDescent="0.3">
      <c r="B23" s="31" t="s">
        <v>374</v>
      </c>
      <c r="C23" s="21"/>
    </row>
    <row r="24" spans="2:3" x14ac:dyDescent="0.3">
      <c r="B24" s="32"/>
      <c r="C24" s="21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5B45-6B94-4442-AF42-D0704D528D32}">
  <dimension ref="A3:F20"/>
  <sheetViews>
    <sheetView workbookViewId="0">
      <selection activeCell="F28" sqref="F28"/>
    </sheetView>
  </sheetViews>
  <sheetFormatPr baseColWidth="10" defaultRowHeight="13.2" x14ac:dyDescent="0.25"/>
  <cols>
    <col min="1" max="1" width="19" bestFit="1" customWidth="1"/>
    <col min="2" max="5" width="9.6640625" bestFit="1" customWidth="1"/>
    <col min="6" max="6" width="7.109375" bestFit="1" customWidth="1"/>
    <col min="7" max="16" width="19" bestFit="1" customWidth="1"/>
    <col min="17" max="17" width="15.6640625" bestFit="1" customWidth="1"/>
  </cols>
  <sheetData>
    <row r="3" spans="1:6" x14ac:dyDescent="0.25">
      <c r="A3" s="16" t="s">
        <v>362</v>
      </c>
      <c r="B3" s="16" t="s">
        <v>0</v>
      </c>
    </row>
    <row r="4" spans="1:6" x14ac:dyDescent="0.25">
      <c r="A4" s="16" t="s">
        <v>3</v>
      </c>
      <c r="B4" t="s">
        <v>7</v>
      </c>
      <c r="C4" t="s">
        <v>120</v>
      </c>
      <c r="D4" t="s">
        <v>170</v>
      </c>
      <c r="E4" t="s">
        <v>254</v>
      </c>
      <c r="F4" t="s">
        <v>363</v>
      </c>
    </row>
    <row r="5" spans="1:6" x14ac:dyDescent="0.25">
      <c r="A5" t="s">
        <v>28</v>
      </c>
      <c r="B5" s="19">
        <v>9</v>
      </c>
      <c r="C5" s="19">
        <v>4</v>
      </c>
      <c r="D5" s="19">
        <v>4</v>
      </c>
      <c r="E5" s="19">
        <v>9</v>
      </c>
      <c r="F5" s="19">
        <v>26</v>
      </c>
    </row>
    <row r="6" spans="1:6" x14ac:dyDescent="0.25">
      <c r="A6" t="s">
        <v>59</v>
      </c>
      <c r="B6" s="19">
        <v>14</v>
      </c>
      <c r="C6" s="19"/>
      <c r="D6" s="19">
        <v>8</v>
      </c>
      <c r="E6" s="19">
        <v>14</v>
      </c>
      <c r="F6" s="19">
        <v>36</v>
      </c>
    </row>
    <row r="7" spans="1:6" x14ac:dyDescent="0.25">
      <c r="A7" t="s">
        <v>33</v>
      </c>
      <c r="B7" s="19">
        <v>9</v>
      </c>
      <c r="C7" s="19">
        <v>4</v>
      </c>
      <c r="D7" s="19">
        <v>13</v>
      </c>
      <c r="E7" s="19">
        <v>16</v>
      </c>
      <c r="F7" s="19">
        <v>42</v>
      </c>
    </row>
    <row r="8" spans="1:6" x14ac:dyDescent="0.25">
      <c r="A8" t="s">
        <v>70</v>
      </c>
      <c r="B8" s="19">
        <v>5</v>
      </c>
      <c r="C8" s="19">
        <v>4</v>
      </c>
      <c r="D8" s="19">
        <v>4</v>
      </c>
      <c r="E8" s="19">
        <v>12</v>
      </c>
      <c r="F8" s="19">
        <v>25</v>
      </c>
    </row>
    <row r="9" spans="1:6" x14ac:dyDescent="0.25">
      <c r="A9" t="s">
        <v>138</v>
      </c>
      <c r="B9" s="19"/>
      <c r="C9" s="19">
        <v>7</v>
      </c>
      <c r="D9" s="19">
        <v>17</v>
      </c>
      <c r="E9" s="19">
        <v>6</v>
      </c>
      <c r="F9" s="19">
        <v>30</v>
      </c>
    </row>
    <row r="10" spans="1:6" x14ac:dyDescent="0.25">
      <c r="A10" t="s">
        <v>31</v>
      </c>
      <c r="B10" s="19">
        <v>4</v>
      </c>
      <c r="C10" s="19">
        <v>5</v>
      </c>
      <c r="D10" s="19">
        <v>4</v>
      </c>
      <c r="E10" s="19">
        <v>4</v>
      </c>
      <c r="F10" s="19">
        <v>17</v>
      </c>
    </row>
    <row r="11" spans="1:6" x14ac:dyDescent="0.25">
      <c r="A11" t="s">
        <v>41</v>
      </c>
      <c r="B11" s="19">
        <v>13</v>
      </c>
      <c r="C11" s="19">
        <v>15</v>
      </c>
      <c r="D11" s="19">
        <v>31</v>
      </c>
      <c r="E11" s="19">
        <v>5</v>
      </c>
      <c r="F11" s="19">
        <v>64</v>
      </c>
    </row>
    <row r="12" spans="1:6" x14ac:dyDescent="0.25">
      <c r="A12" t="s">
        <v>47</v>
      </c>
      <c r="B12" s="19">
        <v>8</v>
      </c>
      <c r="C12" s="19"/>
      <c r="D12" s="19">
        <v>4</v>
      </c>
      <c r="E12" s="19">
        <v>20</v>
      </c>
      <c r="F12" s="19">
        <v>32</v>
      </c>
    </row>
    <row r="13" spans="1:6" x14ac:dyDescent="0.25">
      <c r="A13" t="s">
        <v>141</v>
      </c>
      <c r="B13" s="19"/>
      <c r="C13" s="19">
        <v>5</v>
      </c>
      <c r="D13" s="19">
        <v>8</v>
      </c>
      <c r="E13" s="19">
        <v>3</v>
      </c>
      <c r="F13" s="19">
        <v>16</v>
      </c>
    </row>
    <row r="14" spans="1:6" x14ac:dyDescent="0.25">
      <c r="A14" t="s">
        <v>21</v>
      </c>
      <c r="B14" s="19">
        <v>28</v>
      </c>
      <c r="C14" s="19">
        <v>9</v>
      </c>
      <c r="D14" s="19"/>
      <c r="E14" s="19">
        <v>14</v>
      </c>
      <c r="F14" s="19">
        <v>51</v>
      </c>
    </row>
    <row r="15" spans="1:6" x14ac:dyDescent="0.25">
      <c r="A15" t="s">
        <v>17</v>
      </c>
      <c r="B15" s="19">
        <v>5</v>
      </c>
      <c r="C15" s="19"/>
      <c r="D15" s="19">
        <v>20</v>
      </c>
      <c r="E15" s="19">
        <v>5</v>
      </c>
      <c r="F15" s="19">
        <v>30</v>
      </c>
    </row>
    <row r="16" spans="1:6" x14ac:dyDescent="0.25">
      <c r="A16" t="s">
        <v>199</v>
      </c>
      <c r="B16" s="19"/>
      <c r="C16" s="19"/>
      <c r="D16" s="19">
        <v>5</v>
      </c>
      <c r="E16" s="19">
        <v>9</v>
      </c>
      <c r="F16" s="19">
        <v>14</v>
      </c>
    </row>
    <row r="17" spans="1:6" x14ac:dyDescent="0.25">
      <c r="A17" t="s">
        <v>10</v>
      </c>
      <c r="B17" s="19">
        <v>15</v>
      </c>
      <c r="C17" s="19">
        <v>9</v>
      </c>
      <c r="D17" s="19"/>
      <c r="E17" s="19">
        <v>9</v>
      </c>
      <c r="F17" s="19">
        <v>33</v>
      </c>
    </row>
    <row r="18" spans="1:6" x14ac:dyDescent="0.25">
      <c r="A18" t="s">
        <v>38</v>
      </c>
      <c r="B18" s="19">
        <v>8</v>
      </c>
      <c r="C18" s="19"/>
      <c r="D18" s="19">
        <v>9</v>
      </c>
      <c r="E18" s="19">
        <v>14</v>
      </c>
      <c r="F18" s="19">
        <v>31</v>
      </c>
    </row>
    <row r="19" spans="1:6" x14ac:dyDescent="0.25">
      <c r="A19" t="s">
        <v>14</v>
      </c>
      <c r="B19" s="19">
        <v>24</v>
      </c>
      <c r="C19" s="19">
        <v>9</v>
      </c>
      <c r="D19" s="19">
        <v>14</v>
      </c>
      <c r="E19" s="19">
        <v>6</v>
      </c>
      <c r="F19" s="19">
        <v>53</v>
      </c>
    </row>
    <row r="20" spans="1:6" x14ac:dyDescent="0.25">
      <c r="A20" t="s">
        <v>363</v>
      </c>
      <c r="B20" s="19">
        <v>142</v>
      </c>
      <c r="C20" s="19">
        <v>71</v>
      </c>
      <c r="D20" s="19">
        <v>141</v>
      </c>
      <c r="E20" s="19">
        <v>146</v>
      </c>
      <c r="F20" s="19">
        <v>500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88E2-DD39-48EC-9D5E-5849ED68EAD3}">
  <dimension ref="A1:H501"/>
  <sheetViews>
    <sheetView showGridLines="0" topLeftCell="A2" zoomScaleNormal="100" workbookViewId="0">
      <selection activeCell="C8" sqref="C8"/>
    </sheetView>
  </sheetViews>
  <sheetFormatPr baseColWidth="10" defaultRowHeight="13.2" x14ac:dyDescent="0.25"/>
  <cols>
    <col min="1" max="1" width="9.5546875" customWidth="1"/>
    <col min="2" max="2" width="12" customWidth="1"/>
    <col min="3" max="3" width="17.44140625" bestFit="1" customWidth="1"/>
    <col min="4" max="4" width="18.6640625" customWidth="1"/>
    <col min="5" max="5" width="9.6640625" bestFit="1" customWidth="1"/>
    <col min="6" max="6" width="18.109375" customWidth="1"/>
    <col min="7" max="7" width="10.5546875" style="5" customWidth="1"/>
  </cols>
  <sheetData>
    <row r="1" spans="1:8" s="1" customFormat="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</row>
    <row r="2" spans="1:8" x14ac:dyDescent="0.25">
      <c r="A2" s="6" t="s">
        <v>7</v>
      </c>
      <c r="B2" s="2" t="s">
        <v>8</v>
      </c>
      <c r="C2" s="2" t="s">
        <v>9</v>
      </c>
      <c r="D2" s="2" t="s">
        <v>10</v>
      </c>
      <c r="E2" s="3">
        <v>5213.46</v>
      </c>
      <c r="F2" s="4" t="s">
        <v>11</v>
      </c>
      <c r="G2" s="7">
        <v>43471</v>
      </c>
      <c r="H2" s="5"/>
    </row>
    <row r="3" spans="1:8" x14ac:dyDescent="0.25">
      <c r="A3" s="6" t="s">
        <v>7</v>
      </c>
      <c r="B3" s="2" t="s">
        <v>12</v>
      </c>
      <c r="C3" s="2" t="s">
        <v>13</v>
      </c>
      <c r="D3" s="2" t="s">
        <v>14</v>
      </c>
      <c r="E3" s="3">
        <v>7597.92</v>
      </c>
      <c r="F3" s="4" t="s">
        <v>15</v>
      </c>
      <c r="G3" s="7">
        <v>43473</v>
      </c>
      <c r="H3" s="5"/>
    </row>
    <row r="4" spans="1:8" x14ac:dyDescent="0.25">
      <c r="A4" s="6" t="s">
        <v>7</v>
      </c>
      <c r="B4" s="2" t="s">
        <v>8</v>
      </c>
      <c r="C4" s="2" t="s">
        <v>16</v>
      </c>
      <c r="D4" s="2" t="s">
        <v>17</v>
      </c>
      <c r="E4" s="3">
        <v>2118.0300000000002</v>
      </c>
      <c r="F4" s="4" t="s">
        <v>18</v>
      </c>
      <c r="G4" s="7">
        <v>43482</v>
      </c>
      <c r="H4" s="5"/>
    </row>
    <row r="5" spans="1:8" x14ac:dyDescent="0.25">
      <c r="A5" s="6" t="s">
        <v>7</v>
      </c>
      <c r="B5" s="2" t="s">
        <v>19</v>
      </c>
      <c r="C5" s="2" t="s">
        <v>20</v>
      </c>
      <c r="D5" s="2" t="s">
        <v>21</v>
      </c>
      <c r="E5" s="3">
        <v>2701.73</v>
      </c>
      <c r="F5" s="4" t="s">
        <v>22</v>
      </c>
      <c r="G5" s="7">
        <v>43494</v>
      </c>
      <c r="H5" s="5"/>
    </row>
    <row r="6" spans="1:8" x14ac:dyDescent="0.25">
      <c r="A6" s="6" t="s">
        <v>7</v>
      </c>
      <c r="B6" s="2" t="s">
        <v>8</v>
      </c>
      <c r="C6" s="2" t="s">
        <v>23</v>
      </c>
      <c r="D6" s="2" t="s">
        <v>14</v>
      </c>
      <c r="E6" s="3">
        <v>960.85</v>
      </c>
      <c r="F6" s="4" t="s">
        <v>24</v>
      </c>
      <c r="G6" s="7">
        <v>43527</v>
      </c>
      <c r="H6" s="5"/>
    </row>
    <row r="7" spans="1:8" x14ac:dyDescent="0.25">
      <c r="A7" s="6" t="s">
        <v>7</v>
      </c>
      <c r="B7" s="2" t="s">
        <v>8</v>
      </c>
      <c r="C7" s="2" t="s">
        <v>25</v>
      </c>
      <c r="D7" s="2" t="s">
        <v>21</v>
      </c>
      <c r="E7" s="3">
        <v>9959.2900000000009</v>
      </c>
      <c r="F7" s="4" t="s">
        <v>26</v>
      </c>
      <c r="G7" s="7">
        <v>43534</v>
      </c>
      <c r="H7" s="5"/>
    </row>
    <row r="8" spans="1:8" x14ac:dyDescent="0.25">
      <c r="A8" s="6" t="s">
        <v>7</v>
      </c>
      <c r="B8" s="2" t="s">
        <v>8</v>
      </c>
      <c r="C8" s="2" t="s">
        <v>27</v>
      </c>
      <c r="D8" s="2" t="s">
        <v>28</v>
      </c>
      <c r="E8" s="3">
        <v>1256.56</v>
      </c>
      <c r="F8" s="4" t="s">
        <v>29</v>
      </c>
      <c r="G8" s="7">
        <v>43540</v>
      </c>
      <c r="H8" s="5"/>
    </row>
    <row r="9" spans="1:8" x14ac:dyDescent="0.25">
      <c r="A9" s="6" t="s">
        <v>7</v>
      </c>
      <c r="B9" s="2" t="s">
        <v>19</v>
      </c>
      <c r="C9" s="2" t="s">
        <v>30</v>
      </c>
      <c r="D9" s="2" t="s">
        <v>31</v>
      </c>
      <c r="E9" s="3">
        <v>801.53</v>
      </c>
      <c r="F9" s="4" t="s">
        <v>32</v>
      </c>
      <c r="G9" s="7">
        <v>43540</v>
      </c>
      <c r="H9" s="5"/>
    </row>
    <row r="10" spans="1:8" x14ac:dyDescent="0.25">
      <c r="A10" s="6" t="s">
        <v>7</v>
      </c>
      <c r="B10" s="2" t="s">
        <v>8</v>
      </c>
      <c r="C10" s="2" t="s">
        <v>13</v>
      </c>
      <c r="D10" s="2" t="s">
        <v>33</v>
      </c>
      <c r="E10" s="3">
        <v>9090.15</v>
      </c>
      <c r="F10" s="4" t="s">
        <v>34</v>
      </c>
      <c r="G10" s="7">
        <v>43551</v>
      </c>
      <c r="H10" s="5"/>
    </row>
    <row r="11" spans="1:8" x14ac:dyDescent="0.25">
      <c r="A11" s="6" t="s">
        <v>7</v>
      </c>
      <c r="B11" s="2" t="s">
        <v>8</v>
      </c>
      <c r="C11" s="2" t="s">
        <v>27</v>
      </c>
      <c r="D11" s="2" t="s">
        <v>28</v>
      </c>
      <c r="E11" s="3">
        <v>1256.56</v>
      </c>
      <c r="F11" s="4" t="s">
        <v>29</v>
      </c>
      <c r="G11" s="7">
        <v>43556</v>
      </c>
      <c r="H11" s="5"/>
    </row>
    <row r="12" spans="1:8" x14ac:dyDescent="0.25">
      <c r="A12" s="6" t="s">
        <v>7</v>
      </c>
      <c r="B12" s="2" t="s">
        <v>12</v>
      </c>
      <c r="C12" s="2" t="s">
        <v>35</v>
      </c>
      <c r="D12" s="2" t="s">
        <v>14</v>
      </c>
      <c r="E12" s="3">
        <v>6469.14</v>
      </c>
      <c r="F12" s="4" t="s">
        <v>36</v>
      </c>
      <c r="G12" s="7">
        <v>43573</v>
      </c>
      <c r="H12" s="5"/>
    </row>
    <row r="13" spans="1:8" x14ac:dyDescent="0.25">
      <c r="A13" s="6" t="s">
        <v>7</v>
      </c>
      <c r="B13" s="2" t="s">
        <v>19</v>
      </c>
      <c r="C13" s="2" t="s">
        <v>37</v>
      </c>
      <c r="D13" s="2" t="s">
        <v>38</v>
      </c>
      <c r="E13" s="3">
        <v>3847.07</v>
      </c>
      <c r="F13" s="4" t="s">
        <v>39</v>
      </c>
      <c r="G13" s="7">
        <v>43575</v>
      </c>
      <c r="H13" s="5"/>
    </row>
    <row r="14" spans="1:8" x14ac:dyDescent="0.25">
      <c r="A14" s="6" t="s">
        <v>7</v>
      </c>
      <c r="B14" s="2" t="s">
        <v>8</v>
      </c>
      <c r="C14" s="2" t="s">
        <v>40</v>
      </c>
      <c r="D14" s="2" t="s">
        <v>41</v>
      </c>
      <c r="E14" s="3">
        <v>6916.25</v>
      </c>
      <c r="F14" s="4" t="s">
        <v>42</v>
      </c>
      <c r="G14" s="7">
        <v>43581</v>
      </c>
      <c r="H14" s="5"/>
    </row>
    <row r="15" spans="1:8" x14ac:dyDescent="0.25">
      <c r="A15" s="6" t="s">
        <v>7</v>
      </c>
      <c r="B15" s="2" t="s">
        <v>12</v>
      </c>
      <c r="C15" s="2" t="s">
        <v>43</v>
      </c>
      <c r="D15" s="2" t="s">
        <v>10</v>
      </c>
      <c r="E15" s="3">
        <v>685.68</v>
      </c>
      <c r="F15" s="4" t="s">
        <v>44</v>
      </c>
      <c r="G15" s="7">
        <v>43585</v>
      </c>
      <c r="H15" s="5"/>
    </row>
    <row r="16" spans="1:8" x14ac:dyDescent="0.25">
      <c r="A16" s="6" t="s">
        <v>7</v>
      </c>
      <c r="B16" s="2" t="s">
        <v>45</v>
      </c>
      <c r="C16" s="2" t="s">
        <v>25</v>
      </c>
      <c r="D16" s="2" t="s">
        <v>33</v>
      </c>
      <c r="E16" s="3">
        <v>7205.5</v>
      </c>
      <c r="F16" s="4" t="s">
        <v>46</v>
      </c>
      <c r="G16" s="7">
        <v>43589</v>
      </c>
      <c r="H16" s="5"/>
    </row>
    <row r="17" spans="1:8" x14ac:dyDescent="0.25">
      <c r="A17" s="6" t="s">
        <v>7</v>
      </c>
      <c r="B17" s="2" t="s">
        <v>19</v>
      </c>
      <c r="C17" s="2" t="s">
        <v>20</v>
      </c>
      <c r="D17" s="2" t="s">
        <v>21</v>
      </c>
      <c r="E17" s="3">
        <v>2701.73</v>
      </c>
      <c r="F17" s="4" t="s">
        <v>22</v>
      </c>
      <c r="G17" s="7">
        <v>43590</v>
      </c>
      <c r="H17" s="5"/>
    </row>
    <row r="18" spans="1:8" x14ac:dyDescent="0.25">
      <c r="A18" s="6" t="s">
        <v>7</v>
      </c>
      <c r="B18" s="2" t="s">
        <v>45</v>
      </c>
      <c r="C18" s="2" t="s">
        <v>25</v>
      </c>
      <c r="D18" s="2" t="s">
        <v>33</v>
      </c>
      <c r="E18" s="3">
        <v>7205.5</v>
      </c>
      <c r="F18" s="4" t="s">
        <v>46</v>
      </c>
      <c r="G18" s="7">
        <v>43601</v>
      </c>
      <c r="H18" s="5"/>
    </row>
    <row r="19" spans="1:8" x14ac:dyDescent="0.25">
      <c r="A19" s="6" t="s">
        <v>7</v>
      </c>
      <c r="B19" s="2" t="s">
        <v>19</v>
      </c>
      <c r="C19" s="2" t="s">
        <v>37</v>
      </c>
      <c r="D19" s="2" t="s">
        <v>47</v>
      </c>
      <c r="E19" s="3">
        <v>1928.51</v>
      </c>
      <c r="F19" s="4" t="s">
        <v>48</v>
      </c>
      <c r="G19" s="7">
        <v>43601</v>
      </c>
      <c r="H19" s="5"/>
    </row>
    <row r="20" spans="1:8" x14ac:dyDescent="0.25">
      <c r="A20" s="6" t="s">
        <v>7</v>
      </c>
      <c r="B20" s="2" t="s">
        <v>19</v>
      </c>
      <c r="C20" s="2" t="s">
        <v>30</v>
      </c>
      <c r="D20" s="2" t="s">
        <v>31</v>
      </c>
      <c r="E20" s="3">
        <v>801.53</v>
      </c>
      <c r="F20" s="4" t="s">
        <v>32</v>
      </c>
      <c r="G20" s="7">
        <v>43601</v>
      </c>
      <c r="H20" s="5"/>
    </row>
    <row r="21" spans="1:8" x14ac:dyDescent="0.25">
      <c r="A21" s="6" t="s">
        <v>7</v>
      </c>
      <c r="B21" s="2" t="s">
        <v>8</v>
      </c>
      <c r="C21" s="2" t="s">
        <v>13</v>
      </c>
      <c r="D21" s="2" t="s">
        <v>33</v>
      </c>
      <c r="E21" s="3">
        <v>9090.15</v>
      </c>
      <c r="F21" s="4" t="s">
        <v>34</v>
      </c>
      <c r="G21" s="7">
        <v>43617</v>
      </c>
      <c r="H21" s="5"/>
    </row>
    <row r="22" spans="1:8" x14ac:dyDescent="0.25">
      <c r="A22" s="6" t="s">
        <v>7</v>
      </c>
      <c r="B22" s="2" t="s">
        <v>45</v>
      </c>
      <c r="C22" s="2" t="s">
        <v>49</v>
      </c>
      <c r="D22" s="2" t="s">
        <v>47</v>
      </c>
      <c r="E22" s="3">
        <v>3273.32</v>
      </c>
      <c r="F22" s="4" t="s">
        <v>50</v>
      </c>
      <c r="G22" s="7">
        <v>43621</v>
      </c>
      <c r="H22" s="5"/>
    </row>
    <row r="23" spans="1:8" x14ac:dyDescent="0.25">
      <c r="A23" s="6" t="s">
        <v>7</v>
      </c>
      <c r="B23" s="2" t="s">
        <v>12</v>
      </c>
      <c r="C23" s="2" t="s">
        <v>9</v>
      </c>
      <c r="D23" s="2" t="s">
        <v>28</v>
      </c>
      <c r="E23" s="3">
        <v>6825.74</v>
      </c>
      <c r="F23" s="4" t="s">
        <v>51</v>
      </c>
      <c r="G23" s="7">
        <v>43648</v>
      </c>
      <c r="H23" s="5"/>
    </row>
    <row r="24" spans="1:8" x14ac:dyDescent="0.25">
      <c r="A24" s="6" t="s">
        <v>7</v>
      </c>
      <c r="B24" s="2" t="s">
        <v>12</v>
      </c>
      <c r="C24" s="2" t="s">
        <v>35</v>
      </c>
      <c r="D24" s="2" t="s">
        <v>14</v>
      </c>
      <c r="E24" s="3">
        <v>6469.14</v>
      </c>
      <c r="F24" s="4" t="s">
        <v>36</v>
      </c>
      <c r="G24" s="7">
        <v>43658</v>
      </c>
      <c r="H24" s="5"/>
    </row>
    <row r="25" spans="1:8" x14ac:dyDescent="0.25">
      <c r="A25" s="6" t="s">
        <v>7</v>
      </c>
      <c r="B25" s="2" t="s">
        <v>8</v>
      </c>
      <c r="C25" s="2" t="s">
        <v>52</v>
      </c>
      <c r="D25" s="2" t="s">
        <v>14</v>
      </c>
      <c r="E25" s="3">
        <v>3758.11</v>
      </c>
      <c r="F25" s="4" t="s">
        <v>53</v>
      </c>
      <c r="G25" s="7">
        <v>43670</v>
      </c>
      <c r="H25" s="5"/>
    </row>
    <row r="26" spans="1:8" x14ac:dyDescent="0.25">
      <c r="A26" s="6" t="s">
        <v>7</v>
      </c>
      <c r="B26" s="2" t="s">
        <v>12</v>
      </c>
      <c r="C26" s="2" t="s">
        <v>54</v>
      </c>
      <c r="D26" s="2" t="s">
        <v>41</v>
      </c>
      <c r="E26" s="3">
        <v>1262.6199999999999</v>
      </c>
      <c r="F26" s="4" t="s">
        <v>55</v>
      </c>
      <c r="G26" s="7">
        <v>43682</v>
      </c>
      <c r="H26" s="5"/>
    </row>
    <row r="27" spans="1:8" x14ac:dyDescent="0.25">
      <c r="A27" s="6" t="s">
        <v>7</v>
      </c>
      <c r="B27" s="2" t="s">
        <v>12</v>
      </c>
      <c r="C27" s="2" t="s">
        <v>9</v>
      </c>
      <c r="D27" s="2" t="s">
        <v>28</v>
      </c>
      <c r="E27" s="3">
        <v>6825.74</v>
      </c>
      <c r="F27" s="4" t="s">
        <v>51</v>
      </c>
      <c r="G27" s="7">
        <v>43690</v>
      </c>
      <c r="H27" s="5"/>
    </row>
    <row r="28" spans="1:8" x14ac:dyDescent="0.25">
      <c r="A28" s="6" t="s">
        <v>7</v>
      </c>
      <c r="B28" s="2" t="s">
        <v>19</v>
      </c>
      <c r="C28" s="2" t="s">
        <v>37</v>
      </c>
      <c r="D28" s="2" t="s">
        <v>38</v>
      </c>
      <c r="E28" s="3">
        <v>3847.07</v>
      </c>
      <c r="F28" s="4" t="s">
        <v>39</v>
      </c>
      <c r="G28" s="7">
        <v>43692</v>
      </c>
      <c r="H28" s="5"/>
    </row>
    <row r="29" spans="1:8" x14ac:dyDescent="0.25">
      <c r="A29" s="6" t="s">
        <v>7</v>
      </c>
      <c r="B29" s="2" t="s">
        <v>19</v>
      </c>
      <c r="C29" s="2" t="s">
        <v>56</v>
      </c>
      <c r="D29" s="2" t="s">
        <v>10</v>
      </c>
      <c r="E29" s="3">
        <v>7483.05</v>
      </c>
      <c r="F29" s="4" t="s">
        <v>57</v>
      </c>
      <c r="G29" s="7">
        <v>43700</v>
      </c>
      <c r="H29" s="5"/>
    </row>
    <row r="30" spans="1:8" x14ac:dyDescent="0.25">
      <c r="A30" s="6" t="s">
        <v>7</v>
      </c>
      <c r="B30" s="2" t="s">
        <v>8</v>
      </c>
      <c r="C30" s="2" t="s">
        <v>16</v>
      </c>
      <c r="D30" s="2" t="s">
        <v>17</v>
      </c>
      <c r="E30" s="3">
        <v>2118.0300000000002</v>
      </c>
      <c r="F30" s="4" t="s">
        <v>18</v>
      </c>
      <c r="G30" s="7">
        <v>43705</v>
      </c>
      <c r="H30" s="5"/>
    </row>
    <row r="31" spans="1:8" x14ac:dyDescent="0.25">
      <c r="A31" s="6" t="s">
        <v>7</v>
      </c>
      <c r="B31" s="2" t="s">
        <v>12</v>
      </c>
      <c r="C31" s="2" t="s">
        <v>9</v>
      </c>
      <c r="D31" s="2" t="s">
        <v>28</v>
      </c>
      <c r="E31" s="3">
        <v>6825.74</v>
      </c>
      <c r="F31" s="4" t="s">
        <v>51</v>
      </c>
      <c r="G31" s="7">
        <v>43706</v>
      </c>
      <c r="H31" s="5"/>
    </row>
    <row r="32" spans="1:8" x14ac:dyDescent="0.25">
      <c r="A32" s="6" t="s">
        <v>7</v>
      </c>
      <c r="B32" s="2" t="s">
        <v>19</v>
      </c>
      <c r="C32" s="2" t="s">
        <v>58</v>
      </c>
      <c r="D32" s="2" t="s">
        <v>59</v>
      </c>
      <c r="E32" s="3">
        <v>8408.8700000000008</v>
      </c>
      <c r="F32" s="4" t="s">
        <v>60</v>
      </c>
      <c r="G32" s="7">
        <v>43711</v>
      </c>
      <c r="H32" s="5"/>
    </row>
    <row r="33" spans="1:8" x14ac:dyDescent="0.25">
      <c r="A33" s="6" t="s">
        <v>7</v>
      </c>
      <c r="B33" s="2" t="s">
        <v>12</v>
      </c>
      <c r="C33" s="2" t="s">
        <v>35</v>
      </c>
      <c r="D33" s="2" t="s">
        <v>14</v>
      </c>
      <c r="E33" s="3">
        <v>6469.14</v>
      </c>
      <c r="F33" s="4" t="s">
        <v>36</v>
      </c>
      <c r="G33" s="7">
        <v>43718</v>
      </c>
      <c r="H33" s="5"/>
    </row>
    <row r="34" spans="1:8" x14ac:dyDescent="0.25">
      <c r="A34" s="6" t="s">
        <v>7</v>
      </c>
      <c r="B34" s="2" t="s">
        <v>8</v>
      </c>
      <c r="C34" s="2" t="s">
        <v>27</v>
      </c>
      <c r="D34" s="2" t="s">
        <v>28</v>
      </c>
      <c r="E34" s="3">
        <v>1256.56</v>
      </c>
      <c r="F34" s="4" t="s">
        <v>29</v>
      </c>
      <c r="G34" s="7">
        <v>43720</v>
      </c>
      <c r="H34" s="5"/>
    </row>
    <row r="35" spans="1:8" x14ac:dyDescent="0.25">
      <c r="A35" s="6" t="s">
        <v>7</v>
      </c>
      <c r="B35" s="2" t="s">
        <v>8</v>
      </c>
      <c r="C35" s="2" t="s">
        <v>52</v>
      </c>
      <c r="D35" s="2" t="s">
        <v>14</v>
      </c>
      <c r="E35" s="3">
        <v>3758.11</v>
      </c>
      <c r="F35" s="4" t="s">
        <v>53</v>
      </c>
      <c r="G35" s="7">
        <v>43720</v>
      </c>
      <c r="H35" s="5"/>
    </row>
    <row r="36" spans="1:8" x14ac:dyDescent="0.25">
      <c r="A36" s="6" t="s">
        <v>7</v>
      </c>
      <c r="B36" s="2" t="s">
        <v>8</v>
      </c>
      <c r="C36" s="2" t="s">
        <v>25</v>
      </c>
      <c r="D36" s="2" t="s">
        <v>21</v>
      </c>
      <c r="E36" s="3">
        <v>9959.2900000000009</v>
      </c>
      <c r="F36" s="4" t="s">
        <v>26</v>
      </c>
      <c r="G36" s="7">
        <v>43723</v>
      </c>
      <c r="H36" s="5"/>
    </row>
    <row r="37" spans="1:8" x14ac:dyDescent="0.25">
      <c r="A37" s="6" t="s">
        <v>7</v>
      </c>
      <c r="B37" s="2" t="s">
        <v>19</v>
      </c>
      <c r="C37" s="2" t="s">
        <v>58</v>
      </c>
      <c r="D37" s="2" t="s">
        <v>59</v>
      </c>
      <c r="E37" s="3">
        <v>8408.8700000000008</v>
      </c>
      <c r="F37" s="4" t="s">
        <v>60</v>
      </c>
      <c r="G37" s="7">
        <v>43728</v>
      </c>
      <c r="H37" s="5"/>
    </row>
    <row r="38" spans="1:8" x14ac:dyDescent="0.25">
      <c r="A38" s="6" t="s">
        <v>7</v>
      </c>
      <c r="B38" s="2" t="s">
        <v>8</v>
      </c>
      <c r="C38" s="2" t="s">
        <v>16</v>
      </c>
      <c r="D38" s="2" t="s">
        <v>17</v>
      </c>
      <c r="E38" s="3">
        <v>2118.0300000000002</v>
      </c>
      <c r="F38" s="4" t="s">
        <v>18</v>
      </c>
      <c r="G38" s="7">
        <v>43738</v>
      </c>
      <c r="H38" s="5"/>
    </row>
    <row r="39" spans="1:8" x14ac:dyDescent="0.25">
      <c r="A39" s="6" t="s">
        <v>7</v>
      </c>
      <c r="B39" s="2" t="s">
        <v>8</v>
      </c>
      <c r="C39" s="2" t="s">
        <v>61</v>
      </c>
      <c r="D39" s="2" t="s">
        <v>14</v>
      </c>
      <c r="E39" s="3">
        <v>5890.83</v>
      </c>
      <c r="F39" s="4" t="s">
        <v>62</v>
      </c>
      <c r="G39" s="7">
        <v>43742</v>
      </c>
      <c r="H39" s="5"/>
    </row>
    <row r="40" spans="1:8" x14ac:dyDescent="0.25">
      <c r="A40" s="6" t="s">
        <v>7</v>
      </c>
      <c r="B40" s="2" t="s">
        <v>8</v>
      </c>
      <c r="C40" s="2" t="s">
        <v>25</v>
      </c>
      <c r="D40" s="2" t="s">
        <v>21</v>
      </c>
      <c r="E40" s="3">
        <v>9959.2900000000009</v>
      </c>
      <c r="F40" s="4" t="s">
        <v>26</v>
      </c>
      <c r="G40" s="7">
        <v>43743</v>
      </c>
      <c r="H40" s="5"/>
    </row>
    <row r="41" spans="1:8" x14ac:dyDescent="0.25">
      <c r="A41" s="6" t="s">
        <v>7</v>
      </c>
      <c r="B41" s="2" t="s">
        <v>8</v>
      </c>
      <c r="C41" s="2" t="s">
        <v>23</v>
      </c>
      <c r="D41" s="2" t="s">
        <v>14</v>
      </c>
      <c r="E41" s="3">
        <v>960.85</v>
      </c>
      <c r="F41" s="4" t="s">
        <v>24</v>
      </c>
      <c r="G41" s="7">
        <v>43746</v>
      </c>
      <c r="H41" s="5"/>
    </row>
    <row r="42" spans="1:8" x14ac:dyDescent="0.25">
      <c r="A42" s="6" t="s">
        <v>7</v>
      </c>
      <c r="B42" s="2" t="s">
        <v>8</v>
      </c>
      <c r="C42" s="2" t="s">
        <v>63</v>
      </c>
      <c r="D42" s="2" t="s">
        <v>21</v>
      </c>
      <c r="E42" s="3">
        <v>7465.7</v>
      </c>
      <c r="F42" s="4" t="s">
        <v>64</v>
      </c>
      <c r="G42" s="7">
        <v>43748</v>
      </c>
      <c r="H42" s="5"/>
    </row>
    <row r="43" spans="1:8" x14ac:dyDescent="0.25">
      <c r="A43" s="6" t="s">
        <v>7</v>
      </c>
      <c r="B43" s="2" t="s">
        <v>45</v>
      </c>
      <c r="C43" s="2" t="s">
        <v>65</v>
      </c>
      <c r="D43" s="2" t="s">
        <v>21</v>
      </c>
      <c r="E43" s="3">
        <v>382.01</v>
      </c>
      <c r="F43" s="4" t="s">
        <v>66</v>
      </c>
      <c r="G43" s="7">
        <v>43756</v>
      </c>
      <c r="H43" s="5"/>
    </row>
    <row r="44" spans="1:8" x14ac:dyDescent="0.25">
      <c r="A44" s="6" t="s">
        <v>7</v>
      </c>
      <c r="B44" s="2" t="s">
        <v>8</v>
      </c>
      <c r="C44" s="2" t="s">
        <v>52</v>
      </c>
      <c r="D44" s="2" t="s">
        <v>14</v>
      </c>
      <c r="E44" s="3">
        <v>3758.11</v>
      </c>
      <c r="F44" s="4" t="s">
        <v>53</v>
      </c>
      <c r="G44" s="7">
        <v>43768</v>
      </c>
      <c r="H44" s="5"/>
    </row>
    <row r="45" spans="1:8" x14ac:dyDescent="0.25">
      <c r="A45" s="6" t="s">
        <v>7</v>
      </c>
      <c r="B45" s="2" t="s">
        <v>19</v>
      </c>
      <c r="C45" s="2" t="s">
        <v>20</v>
      </c>
      <c r="D45" s="2" t="s">
        <v>21</v>
      </c>
      <c r="E45" s="3">
        <v>2701.73</v>
      </c>
      <c r="F45" s="4" t="s">
        <v>22</v>
      </c>
      <c r="G45" s="7">
        <v>43785</v>
      </c>
      <c r="H45" s="5"/>
    </row>
    <row r="46" spans="1:8" x14ac:dyDescent="0.25">
      <c r="A46" s="6" t="s">
        <v>7</v>
      </c>
      <c r="B46" s="2" t="s">
        <v>8</v>
      </c>
      <c r="C46" s="2" t="s">
        <v>61</v>
      </c>
      <c r="D46" s="2" t="s">
        <v>14</v>
      </c>
      <c r="E46" s="3">
        <v>5890.83</v>
      </c>
      <c r="F46" s="4" t="s">
        <v>62</v>
      </c>
      <c r="G46" s="7">
        <v>43786</v>
      </c>
      <c r="H46" s="5"/>
    </row>
    <row r="47" spans="1:8" x14ac:dyDescent="0.25">
      <c r="A47" s="6" t="s">
        <v>7</v>
      </c>
      <c r="B47" s="2" t="s">
        <v>19</v>
      </c>
      <c r="C47" s="2" t="s">
        <v>20</v>
      </c>
      <c r="D47" s="2" t="s">
        <v>21</v>
      </c>
      <c r="E47" s="3">
        <v>2701.73</v>
      </c>
      <c r="F47" s="4" t="s">
        <v>22</v>
      </c>
      <c r="G47" s="7">
        <v>43792</v>
      </c>
      <c r="H47" s="5"/>
    </row>
    <row r="48" spans="1:8" x14ac:dyDescent="0.25">
      <c r="A48" s="6" t="s">
        <v>7</v>
      </c>
      <c r="B48" s="2" t="s">
        <v>12</v>
      </c>
      <c r="C48" s="2" t="s">
        <v>54</v>
      </c>
      <c r="D48" s="2" t="s">
        <v>41</v>
      </c>
      <c r="E48" s="3">
        <v>1262.6199999999999</v>
      </c>
      <c r="F48" s="4" t="s">
        <v>55</v>
      </c>
      <c r="G48" s="7">
        <v>43792</v>
      </c>
      <c r="H48" s="5"/>
    </row>
    <row r="49" spans="1:8" x14ac:dyDescent="0.25">
      <c r="A49" s="6" t="s">
        <v>7</v>
      </c>
      <c r="B49" s="2" t="s">
        <v>8</v>
      </c>
      <c r="C49" s="2" t="s">
        <v>13</v>
      </c>
      <c r="D49" s="2" t="s">
        <v>33</v>
      </c>
      <c r="E49" s="3">
        <v>9090.15</v>
      </c>
      <c r="F49" s="4" t="s">
        <v>34</v>
      </c>
      <c r="G49" s="7">
        <v>43797</v>
      </c>
      <c r="H49" s="5"/>
    </row>
    <row r="50" spans="1:8" x14ac:dyDescent="0.25">
      <c r="A50" s="6" t="s">
        <v>7</v>
      </c>
      <c r="B50" s="2" t="s">
        <v>19</v>
      </c>
      <c r="C50" s="2" t="s">
        <v>37</v>
      </c>
      <c r="D50" s="2" t="s">
        <v>38</v>
      </c>
      <c r="E50" s="3">
        <v>3847.07</v>
      </c>
      <c r="F50" s="4" t="s">
        <v>39</v>
      </c>
      <c r="G50" s="7">
        <v>43800</v>
      </c>
      <c r="H50" s="5"/>
    </row>
    <row r="51" spans="1:8" x14ac:dyDescent="0.25">
      <c r="A51" s="6" t="s">
        <v>7</v>
      </c>
      <c r="B51" s="2" t="s">
        <v>19</v>
      </c>
      <c r="C51" s="2" t="s">
        <v>20</v>
      </c>
      <c r="D51" s="2" t="s">
        <v>21</v>
      </c>
      <c r="E51" s="3">
        <v>2701.73</v>
      </c>
      <c r="F51" s="4" t="s">
        <v>22</v>
      </c>
      <c r="G51" s="7">
        <v>43813</v>
      </c>
      <c r="H51" s="5"/>
    </row>
    <row r="52" spans="1:8" x14ac:dyDescent="0.25">
      <c r="A52" s="6" t="s">
        <v>7</v>
      </c>
      <c r="B52" s="2" t="s">
        <v>45</v>
      </c>
      <c r="C52" s="2" t="s">
        <v>25</v>
      </c>
      <c r="D52" s="2" t="s">
        <v>33</v>
      </c>
      <c r="E52" s="3">
        <v>7205.5</v>
      </c>
      <c r="F52" s="4" t="s">
        <v>46</v>
      </c>
      <c r="G52" s="7">
        <v>43819</v>
      </c>
      <c r="H52" s="5"/>
    </row>
    <row r="53" spans="1:8" x14ac:dyDescent="0.25">
      <c r="A53" s="6" t="s">
        <v>7</v>
      </c>
      <c r="B53" s="2" t="s">
        <v>19</v>
      </c>
      <c r="C53" s="2" t="s">
        <v>56</v>
      </c>
      <c r="D53" s="2" t="s">
        <v>10</v>
      </c>
      <c r="E53" s="3">
        <v>7483.05</v>
      </c>
      <c r="F53" s="4" t="s">
        <v>57</v>
      </c>
      <c r="G53" s="7">
        <v>43819</v>
      </c>
      <c r="H53" s="5"/>
    </row>
    <row r="54" spans="1:8" x14ac:dyDescent="0.25">
      <c r="A54" s="6" t="s">
        <v>7</v>
      </c>
      <c r="B54" s="2" t="s">
        <v>12</v>
      </c>
      <c r="C54" s="2" t="s">
        <v>54</v>
      </c>
      <c r="D54" s="2" t="s">
        <v>41</v>
      </c>
      <c r="E54" s="3">
        <v>1262.6199999999999</v>
      </c>
      <c r="F54" s="4" t="s">
        <v>55</v>
      </c>
      <c r="G54" s="7">
        <v>43823</v>
      </c>
      <c r="H54" s="5"/>
    </row>
    <row r="55" spans="1:8" x14ac:dyDescent="0.25">
      <c r="A55" s="6" t="s">
        <v>7</v>
      </c>
      <c r="B55" s="2" t="s">
        <v>12</v>
      </c>
      <c r="C55" s="2" t="s">
        <v>43</v>
      </c>
      <c r="D55" s="2" t="s">
        <v>10</v>
      </c>
      <c r="E55" s="3">
        <v>685.68</v>
      </c>
      <c r="F55" s="4" t="s">
        <v>67</v>
      </c>
      <c r="G55" s="7">
        <v>43831</v>
      </c>
      <c r="H55" s="5"/>
    </row>
    <row r="56" spans="1:8" x14ac:dyDescent="0.25">
      <c r="A56" s="6" t="s">
        <v>7</v>
      </c>
      <c r="B56" s="2" t="s">
        <v>45</v>
      </c>
      <c r="C56" s="2" t="s">
        <v>49</v>
      </c>
      <c r="D56" s="2" t="s">
        <v>47</v>
      </c>
      <c r="E56" s="3">
        <v>3273.32</v>
      </c>
      <c r="F56" s="4" t="s">
        <v>68</v>
      </c>
      <c r="G56" s="7">
        <v>43849</v>
      </c>
      <c r="H56" s="5"/>
    </row>
    <row r="57" spans="1:8" x14ac:dyDescent="0.25">
      <c r="A57" s="6" t="s">
        <v>7</v>
      </c>
      <c r="B57" s="2" t="s">
        <v>69</v>
      </c>
      <c r="C57" s="2" t="s">
        <v>25</v>
      </c>
      <c r="D57" s="2" t="s">
        <v>70</v>
      </c>
      <c r="E57" s="3">
        <v>3963.07</v>
      </c>
      <c r="F57" s="4" t="s">
        <v>71</v>
      </c>
      <c r="G57" s="7">
        <v>43860</v>
      </c>
      <c r="H57" s="5"/>
    </row>
    <row r="58" spans="1:8" x14ac:dyDescent="0.25">
      <c r="A58" s="6" t="s">
        <v>7</v>
      </c>
      <c r="B58" s="2" t="s">
        <v>19</v>
      </c>
      <c r="C58" s="2" t="s">
        <v>56</v>
      </c>
      <c r="D58" s="2" t="s">
        <v>10</v>
      </c>
      <c r="E58" s="3">
        <v>7483.05</v>
      </c>
      <c r="F58" s="4" t="s">
        <v>72</v>
      </c>
      <c r="G58" s="7">
        <v>43866</v>
      </c>
      <c r="H58" s="5"/>
    </row>
    <row r="59" spans="1:8" x14ac:dyDescent="0.25">
      <c r="A59" s="6" t="s">
        <v>7</v>
      </c>
      <c r="B59" s="2" t="s">
        <v>8</v>
      </c>
      <c r="C59" s="2" t="s">
        <v>61</v>
      </c>
      <c r="D59" s="2" t="s">
        <v>14</v>
      </c>
      <c r="E59" s="3">
        <v>5890.83</v>
      </c>
      <c r="F59" s="4" t="s">
        <v>73</v>
      </c>
      <c r="G59" s="7">
        <v>43868</v>
      </c>
      <c r="H59" s="5"/>
    </row>
    <row r="60" spans="1:8" x14ac:dyDescent="0.25">
      <c r="A60" s="6" t="s">
        <v>7</v>
      </c>
      <c r="B60" s="2" t="s">
        <v>8</v>
      </c>
      <c r="C60" s="2" t="s">
        <v>63</v>
      </c>
      <c r="D60" s="2" t="s">
        <v>21</v>
      </c>
      <c r="E60" s="3">
        <v>7465.7</v>
      </c>
      <c r="F60" s="4" t="s">
        <v>74</v>
      </c>
      <c r="G60" s="7">
        <v>43878</v>
      </c>
      <c r="H60" s="5"/>
    </row>
    <row r="61" spans="1:8" x14ac:dyDescent="0.25">
      <c r="A61" s="6" t="s">
        <v>7</v>
      </c>
      <c r="B61" s="2" t="s">
        <v>69</v>
      </c>
      <c r="C61" s="2" t="s">
        <v>75</v>
      </c>
      <c r="D61" s="2" t="s">
        <v>21</v>
      </c>
      <c r="E61" s="3">
        <v>117.78</v>
      </c>
      <c r="F61" s="4" t="s">
        <v>76</v>
      </c>
      <c r="G61" s="7">
        <v>43882</v>
      </c>
      <c r="H61" s="5"/>
    </row>
    <row r="62" spans="1:8" x14ac:dyDescent="0.25">
      <c r="A62" s="6" t="s">
        <v>7</v>
      </c>
      <c r="B62" s="2" t="s">
        <v>69</v>
      </c>
      <c r="C62" s="2" t="s">
        <v>25</v>
      </c>
      <c r="D62" s="2" t="s">
        <v>70</v>
      </c>
      <c r="E62" s="3">
        <v>3963.07</v>
      </c>
      <c r="F62" s="4" t="s">
        <v>71</v>
      </c>
      <c r="G62" s="7">
        <v>43882</v>
      </c>
      <c r="H62" s="5"/>
    </row>
    <row r="63" spans="1:8" x14ac:dyDescent="0.25">
      <c r="A63" s="6" t="s">
        <v>7</v>
      </c>
      <c r="B63" s="2" t="s">
        <v>19</v>
      </c>
      <c r="C63" s="2" t="s">
        <v>20</v>
      </c>
      <c r="D63" s="2" t="s">
        <v>21</v>
      </c>
      <c r="E63" s="3">
        <v>2701.73</v>
      </c>
      <c r="F63" s="4" t="s">
        <v>77</v>
      </c>
      <c r="G63" s="7">
        <v>43888</v>
      </c>
      <c r="H63" s="5"/>
    </row>
    <row r="64" spans="1:8" x14ac:dyDescent="0.25">
      <c r="A64" s="6" t="s">
        <v>7</v>
      </c>
      <c r="B64" s="2" t="s">
        <v>19</v>
      </c>
      <c r="C64" s="2" t="s">
        <v>56</v>
      </c>
      <c r="D64" s="2" t="s">
        <v>10</v>
      </c>
      <c r="E64" s="3">
        <v>7483.05</v>
      </c>
      <c r="F64" s="4" t="s">
        <v>72</v>
      </c>
      <c r="G64" s="7">
        <v>43893</v>
      </c>
      <c r="H64" s="5"/>
    </row>
    <row r="65" spans="1:8" x14ac:dyDescent="0.25">
      <c r="A65" s="6" t="s">
        <v>7</v>
      </c>
      <c r="B65" s="2" t="s">
        <v>8</v>
      </c>
      <c r="C65" s="2" t="s">
        <v>9</v>
      </c>
      <c r="D65" s="2" t="s">
        <v>10</v>
      </c>
      <c r="E65" s="3">
        <v>5213.46</v>
      </c>
      <c r="F65" s="4" t="s">
        <v>78</v>
      </c>
      <c r="G65" s="7">
        <v>43898</v>
      </c>
      <c r="H65" s="5"/>
    </row>
    <row r="66" spans="1:8" x14ac:dyDescent="0.25">
      <c r="A66" s="6" t="s">
        <v>7</v>
      </c>
      <c r="B66" s="2" t="s">
        <v>8</v>
      </c>
      <c r="C66" s="2" t="s">
        <v>61</v>
      </c>
      <c r="D66" s="2" t="s">
        <v>14</v>
      </c>
      <c r="E66" s="3">
        <v>5890.83</v>
      </c>
      <c r="F66" s="4" t="s">
        <v>73</v>
      </c>
      <c r="G66" s="7">
        <v>43899</v>
      </c>
      <c r="H66" s="5"/>
    </row>
    <row r="67" spans="1:8" x14ac:dyDescent="0.25">
      <c r="A67" s="6" t="s">
        <v>7</v>
      </c>
      <c r="B67" s="2" t="s">
        <v>8</v>
      </c>
      <c r="C67" s="2" t="s">
        <v>13</v>
      </c>
      <c r="D67" s="2" t="s">
        <v>33</v>
      </c>
      <c r="E67" s="3">
        <v>9090.15</v>
      </c>
      <c r="F67" s="4" t="s">
        <v>79</v>
      </c>
      <c r="G67" s="7">
        <v>43904</v>
      </c>
      <c r="H67" s="5"/>
    </row>
    <row r="68" spans="1:8" x14ac:dyDescent="0.25">
      <c r="A68" s="6" t="s">
        <v>7</v>
      </c>
      <c r="B68" s="2" t="s">
        <v>8</v>
      </c>
      <c r="C68" s="2" t="s">
        <v>40</v>
      </c>
      <c r="D68" s="2" t="s">
        <v>41</v>
      </c>
      <c r="E68" s="3">
        <v>6916.25</v>
      </c>
      <c r="F68" s="4" t="s">
        <v>80</v>
      </c>
      <c r="G68" s="7">
        <v>43911</v>
      </c>
      <c r="H68" s="5"/>
    </row>
    <row r="69" spans="1:8" x14ac:dyDescent="0.25">
      <c r="A69" s="6" t="s">
        <v>7</v>
      </c>
      <c r="B69" s="2" t="s">
        <v>8</v>
      </c>
      <c r="C69" s="2" t="s">
        <v>16</v>
      </c>
      <c r="D69" s="2" t="s">
        <v>17</v>
      </c>
      <c r="E69" s="3">
        <v>2118.0300000000002</v>
      </c>
      <c r="F69" s="4" t="s">
        <v>81</v>
      </c>
      <c r="G69" s="7">
        <v>43913</v>
      </c>
      <c r="H69" s="5"/>
    </row>
    <row r="70" spans="1:8" x14ac:dyDescent="0.25">
      <c r="A70" s="6" t="s">
        <v>7</v>
      </c>
      <c r="B70" s="2" t="s">
        <v>69</v>
      </c>
      <c r="C70" s="2" t="s">
        <v>75</v>
      </c>
      <c r="D70" s="2" t="s">
        <v>21</v>
      </c>
      <c r="E70" s="3">
        <v>117.78</v>
      </c>
      <c r="F70" s="4" t="s">
        <v>76</v>
      </c>
      <c r="G70" s="7">
        <v>43917</v>
      </c>
      <c r="H70" s="5"/>
    </row>
    <row r="71" spans="1:8" x14ac:dyDescent="0.25">
      <c r="A71" s="6" t="s">
        <v>7</v>
      </c>
      <c r="B71" s="2" t="s">
        <v>8</v>
      </c>
      <c r="C71" s="2" t="s">
        <v>52</v>
      </c>
      <c r="D71" s="2" t="s">
        <v>14</v>
      </c>
      <c r="E71" s="3">
        <v>3758.11</v>
      </c>
      <c r="F71" s="4" t="s">
        <v>82</v>
      </c>
      <c r="G71" s="7">
        <v>43918</v>
      </c>
      <c r="H71" s="5"/>
    </row>
    <row r="72" spans="1:8" x14ac:dyDescent="0.25">
      <c r="A72" s="6" t="s">
        <v>7</v>
      </c>
      <c r="B72" s="2" t="s">
        <v>19</v>
      </c>
      <c r="C72" s="2" t="s">
        <v>56</v>
      </c>
      <c r="D72" s="2" t="s">
        <v>10</v>
      </c>
      <c r="E72" s="3">
        <v>7483.05</v>
      </c>
      <c r="F72" s="4" t="s">
        <v>72</v>
      </c>
      <c r="G72" s="7">
        <v>43925</v>
      </c>
      <c r="H72" s="5"/>
    </row>
    <row r="73" spans="1:8" x14ac:dyDescent="0.25">
      <c r="A73" s="6" t="s">
        <v>7</v>
      </c>
      <c r="B73" s="2" t="s">
        <v>8</v>
      </c>
      <c r="C73" s="2" t="s">
        <v>16</v>
      </c>
      <c r="D73" s="2" t="s">
        <v>17</v>
      </c>
      <c r="E73" s="3">
        <v>2118.0300000000002</v>
      </c>
      <c r="F73" s="4" t="s">
        <v>81</v>
      </c>
      <c r="G73" s="7">
        <v>43930</v>
      </c>
      <c r="H73" s="5"/>
    </row>
    <row r="74" spans="1:8" x14ac:dyDescent="0.25">
      <c r="A74" s="6" t="s">
        <v>7</v>
      </c>
      <c r="B74" s="2" t="s">
        <v>8</v>
      </c>
      <c r="C74" s="2" t="s">
        <v>27</v>
      </c>
      <c r="D74" s="2" t="s">
        <v>28</v>
      </c>
      <c r="E74" s="3">
        <v>1256.56</v>
      </c>
      <c r="F74" s="4" t="s">
        <v>83</v>
      </c>
      <c r="G74" s="7">
        <v>43933</v>
      </c>
      <c r="H74" s="5"/>
    </row>
    <row r="75" spans="1:8" x14ac:dyDescent="0.25">
      <c r="A75" s="6" t="s">
        <v>7</v>
      </c>
      <c r="B75" s="2" t="s">
        <v>19</v>
      </c>
      <c r="C75" s="2" t="s">
        <v>37</v>
      </c>
      <c r="D75" s="2" t="s">
        <v>47</v>
      </c>
      <c r="E75" s="3">
        <v>1928.51</v>
      </c>
      <c r="F75" s="4" t="s">
        <v>84</v>
      </c>
      <c r="G75" s="7">
        <v>43945</v>
      </c>
      <c r="H75" s="5"/>
    </row>
    <row r="76" spans="1:8" x14ac:dyDescent="0.25">
      <c r="A76" s="6" t="s">
        <v>7</v>
      </c>
      <c r="B76" s="2" t="s">
        <v>8</v>
      </c>
      <c r="C76" s="2" t="s">
        <v>52</v>
      </c>
      <c r="D76" s="2" t="s">
        <v>14</v>
      </c>
      <c r="E76" s="3">
        <v>3758.11</v>
      </c>
      <c r="F76" s="4" t="s">
        <v>82</v>
      </c>
      <c r="G76" s="7">
        <v>43945</v>
      </c>
      <c r="H76" s="5"/>
    </row>
    <row r="77" spans="1:8" x14ac:dyDescent="0.25">
      <c r="A77" s="6" t="s">
        <v>7</v>
      </c>
      <c r="B77" s="2" t="s">
        <v>19</v>
      </c>
      <c r="C77" s="2" t="s">
        <v>37</v>
      </c>
      <c r="D77" s="2" t="s">
        <v>38</v>
      </c>
      <c r="E77" s="3">
        <v>3847.07</v>
      </c>
      <c r="F77" s="4" t="s">
        <v>85</v>
      </c>
      <c r="G77" s="7">
        <v>43962</v>
      </c>
      <c r="H77" s="5"/>
    </row>
    <row r="78" spans="1:8" x14ac:dyDescent="0.25">
      <c r="A78" s="6" t="s">
        <v>7</v>
      </c>
      <c r="B78" s="2" t="s">
        <v>8</v>
      </c>
      <c r="C78" s="2" t="s">
        <v>27</v>
      </c>
      <c r="D78" s="2" t="s">
        <v>28</v>
      </c>
      <c r="E78" s="3">
        <v>1256.56</v>
      </c>
      <c r="F78" s="4" t="s">
        <v>83</v>
      </c>
      <c r="G78" s="7">
        <v>43972</v>
      </c>
      <c r="H78" s="5"/>
    </row>
    <row r="79" spans="1:8" x14ac:dyDescent="0.25">
      <c r="A79" s="6" t="s">
        <v>7</v>
      </c>
      <c r="B79" s="2" t="s">
        <v>45</v>
      </c>
      <c r="C79" s="2" t="s">
        <v>65</v>
      </c>
      <c r="D79" s="2" t="s">
        <v>21</v>
      </c>
      <c r="E79" s="3">
        <v>382.01</v>
      </c>
      <c r="F79" s="4" t="s">
        <v>86</v>
      </c>
      <c r="G79" s="7">
        <v>43974</v>
      </c>
      <c r="H79" s="5"/>
    </row>
    <row r="80" spans="1:8" x14ac:dyDescent="0.25">
      <c r="A80" s="6" t="s">
        <v>7</v>
      </c>
      <c r="B80" s="2" t="s">
        <v>12</v>
      </c>
      <c r="C80" s="2" t="s">
        <v>87</v>
      </c>
      <c r="D80" s="2" t="s">
        <v>59</v>
      </c>
      <c r="E80" s="3">
        <v>1488.57</v>
      </c>
      <c r="F80" s="4" t="s">
        <v>88</v>
      </c>
      <c r="G80" s="7">
        <v>43984</v>
      </c>
      <c r="H80" s="5"/>
    </row>
    <row r="81" spans="1:8" x14ac:dyDescent="0.25">
      <c r="A81" s="6" t="s">
        <v>7</v>
      </c>
      <c r="B81" s="2" t="s">
        <v>12</v>
      </c>
      <c r="C81" s="2" t="s">
        <v>13</v>
      </c>
      <c r="D81" s="2" t="s">
        <v>14</v>
      </c>
      <c r="E81" s="3">
        <v>7597.92</v>
      </c>
      <c r="F81" s="4" t="s">
        <v>89</v>
      </c>
      <c r="G81" s="7">
        <v>43991</v>
      </c>
      <c r="H81" s="5"/>
    </row>
    <row r="82" spans="1:8" x14ac:dyDescent="0.25">
      <c r="A82" s="6" t="s">
        <v>7</v>
      </c>
      <c r="B82" s="2" t="s">
        <v>69</v>
      </c>
      <c r="C82" s="2" t="s">
        <v>25</v>
      </c>
      <c r="D82" s="2" t="s">
        <v>70</v>
      </c>
      <c r="E82" s="3">
        <v>3963.07</v>
      </c>
      <c r="F82" s="4" t="s">
        <v>71</v>
      </c>
      <c r="G82" s="7">
        <v>44006</v>
      </c>
      <c r="H82" s="5"/>
    </row>
    <row r="83" spans="1:8" x14ac:dyDescent="0.25">
      <c r="A83" s="6" t="s">
        <v>7</v>
      </c>
      <c r="B83" s="2" t="s">
        <v>8</v>
      </c>
      <c r="C83" s="2" t="s">
        <v>25</v>
      </c>
      <c r="D83" s="2" t="s">
        <v>21</v>
      </c>
      <c r="E83" s="3">
        <v>9959.2900000000009</v>
      </c>
      <c r="F83" s="4" t="s">
        <v>90</v>
      </c>
      <c r="G83" s="7">
        <v>44016</v>
      </c>
      <c r="H83" s="5"/>
    </row>
    <row r="84" spans="1:8" x14ac:dyDescent="0.25">
      <c r="A84" s="6" t="s">
        <v>7</v>
      </c>
      <c r="B84" s="2" t="s">
        <v>69</v>
      </c>
      <c r="C84" s="2" t="s">
        <v>91</v>
      </c>
      <c r="D84" s="2" t="s">
        <v>59</v>
      </c>
      <c r="E84" s="3">
        <v>5991.69</v>
      </c>
      <c r="F84" s="4" t="s">
        <v>92</v>
      </c>
      <c r="G84" s="7">
        <v>44021</v>
      </c>
      <c r="H84" s="5"/>
    </row>
    <row r="85" spans="1:8" x14ac:dyDescent="0.25">
      <c r="A85" s="6" t="s">
        <v>7</v>
      </c>
      <c r="B85" s="2" t="s">
        <v>8</v>
      </c>
      <c r="C85" s="2" t="s">
        <v>63</v>
      </c>
      <c r="D85" s="2" t="s">
        <v>21</v>
      </c>
      <c r="E85" s="3">
        <v>7465.7</v>
      </c>
      <c r="F85" s="4" t="s">
        <v>74</v>
      </c>
      <c r="G85" s="7">
        <v>44024</v>
      </c>
      <c r="H85" s="5"/>
    </row>
    <row r="86" spans="1:8" x14ac:dyDescent="0.25">
      <c r="A86" s="6" t="s">
        <v>7</v>
      </c>
      <c r="B86" s="2" t="s">
        <v>8</v>
      </c>
      <c r="C86" s="2" t="s">
        <v>25</v>
      </c>
      <c r="D86" s="2" t="s">
        <v>21</v>
      </c>
      <c r="E86" s="3">
        <v>9959.2900000000009</v>
      </c>
      <c r="F86" s="4" t="s">
        <v>90</v>
      </c>
      <c r="G86" s="7">
        <v>44027</v>
      </c>
      <c r="H86" s="5"/>
    </row>
    <row r="87" spans="1:8" x14ac:dyDescent="0.25">
      <c r="A87" s="6" t="s">
        <v>7</v>
      </c>
      <c r="B87" s="2" t="s">
        <v>8</v>
      </c>
      <c r="C87" s="2" t="s">
        <v>23</v>
      </c>
      <c r="D87" s="2" t="s">
        <v>14</v>
      </c>
      <c r="E87" s="3">
        <v>960.85</v>
      </c>
      <c r="F87" s="4" t="s">
        <v>93</v>
      </c>
      <c r="G87" s="7">
        <v>44028</v>
      </c>
      <c r="H87" s="5"/>
    </row>
    <row r="88" spans="1:8" x14ac:dyDescent="0.25">
      <c r="A88" s="6" t="s">
        <v>7</v>
      </c>
      <c r="B88" s="2" t="s">
        <v>69</v>
      </c>
      <c r="C88" s="2" t="s">
        <v>25</v>
      </c>
      <c r="D88" s="2" t="s">
        <v>70</v>
      </c>
      <c r="E88" s="3">
        <v>3963.07</v>
      </c>
      <c r="F88" s="4" t="s">
        <v>71</v>
      </c>
      <c r="G88" s="7">
        <v>44028</v>
      </c>
      <c r="H88" s="5"/>
    </row>
    <row r="89" spans="1:8" x14ac:dyDescent="0.25">
      <c r="A89" s="6" t="s">
        <v>7</v>
      </c>
      <c r="B89" s="2" t="s">
        <v>8</v>
      </c>
      <c r="C89" s="2" t="s">
        <v>25</v>
      </c>
      <c r="D89" s="2" t="s">
        <v>21</v>
      </c>
      <c r="E89" s="3">
        <v>9959.2900000000009</v>
      </c>
      <c r="F89" s="4" t="s">
        <v>90</v>
      </c>
      <c r="G89" s="7">
        <v>44039</v>
      </c>
      <c r="H89" s="5"/>
    </row>
    <row r="90" spans="1:8" x14ac:dyDescent="0.25">
      <c r="A90" s="6" t="s">
        <v>7</v>
      </c>
      <c r="B90" s="2" t="s">
        <v>19</v>
      </c>
      <c r="C90" s="2" t="s">
        <v>37</v>
      </c>
      <c r="D90" s="2" t="s">
        <v>38</v>
      </c>
      <c r="E90" s="3">
        <v>3847.07</v>
      </c>
      <c r="F90" s="4" t="s">
        <v>85</v>
      </c>
      <c r="G90" s="7">
        <v>44041</v>
      </c>
      <c r="H90" s="5"/>
    </row>
    <row r="91" spans="1:8" x14ac:dyDescent="0.25">
      <c r="A91" s="6" t="s">
        <v>7</v>
      </c>
      <c r="B91" s="2" t="s">
        <v>45</v>
      </c>
      <c r="C91" s="2" t="s">
        <v>65</v>
      </c>
      <c r="D91" s="2" t="s">
        <v>21</v>
      </c>
      <c r="E91" s="3">
        <v>382.01</v>
      </c>
      <c r="F91" s="4" t="s">
        <v>86</v>
      </c>
      <c r="G91" s="7">
        <v>44046</v>
      </c>
      <c r="H91" s="5"/>
    </row>
    <row r="92" spans="1:8" x14ac:dyDescent="0.25">
      <c r="A92" s="6" t="s">
        <v>7</v>
      </c>
      <c r="B92" s="2" t="s">
        <v>45</v>
      </c>
      <c r="C92" s="2" t="s">
        <v>94</v>
      </c>
      <c r="D92" s="2" t="s">
        <v>41</v>
      </c>
      <c r="E92" s="3">
        <v>4154.2</v>
      </c>
      <c r="F92" s="4" t="s">
        <v>95</v>
      </c>
      <c r="G92" s="7">
        <v>44075</v>
      </c>
      <c r="H92" s="5"/>
    </row>
    <row r="93" spans="1:8" x14ac:dyDescent="0.25">
      <c r="A93" s="6" t="s">
        <v>7</v>
      </c>
      <c r="B93" s="2" t="s">
        <v>12</v>
      </c>
      <c r="C93" s="2" t="s">
        <v>87</v>
      </c>
      <c r="D93" s="2" t="s">
        <v>59</v>
      </c>
      <c r="E93" s="3">
        <v>1488.57</v>
      </c>
      <c r="F93" s="4" t="s">
        <v>88</v>
      </c>
      <c r="G93" s="7">
        <v>44091</v>
      </c>
      <c r="H93" s="5"/>
    </row>
    <row r="94" spans="1:8" x14ac:dyDescent="0.25">
      <c r="A94" s="6" t="s">
        <v>7</v>
      </c>
      <c r="B94" s="2" t="s">
        <v>45</v>
      </c>
      <c r="C94" s="2" t="s">
        <v>49</v>
      </c>
      <c r="D94" s="2" t="s">
        <v>47</v>
      </c>
      <c r="E94" s="3">
        <v>3273.32</v>
      </c>
      <c r="F94" s="4" t="s">
        <v>68</v>
      </c>
      <c r="G94" s="7">
        <v>44101</v>
      </c>
      <c r="H94" s="5"/>
    </row>
    <row r="95" spans="1:8" x14ac:dyDescent="0.25">
      <c r="A95" s="6" t="s">
        <v>7</v>
      </c>
      <c r="B95" s="2" t="s">
        <v>12</v>
      </c>
      <c r="C95" s="2" t="s">
        <v>43</v>
      </c>
      <c r="D95" s="2" t="s">
        <v>10</v>
      </c>
      <c r="E95" s="3">
        <v>685.68</v>
      </c>
      <c r="F95" s="4" t="s">
        <v>67</v>
      </c>
      <c r="G95" s="7">
        <v>44109</v>
      </c>
      <c r="H95" s="5"/>
    </row>
    <row r="96" spans="1:8" x14ac:dyDescent="0.25">
      <c r="A96" s="6" t="s">
        <v>7</v>
      </c>
      <c r="B96" s="2" t="s">
        <v>8</v>
      </c>
      <c r="C96" s="2" t="s">
        <v>52</v>
      </c>
      <c r="D96" s="2" t="s">
        <v>14</v>
      </c>
      <c r="E96" s="3">
        <v>3758.11</v>
      </c>
      <c r="F96" s="4" t="s">
        <v>82</v>
      </c>
      <c r="G96" s="7">
        <v>44115</v>
      </c>
      <c r="H96" s="5"/>
    </row>
    <row r="97" spans="1:8" x14ac:dyDescent="0.25">
      <c r="A97" s="6" t="s">
        <v>7</v>
      </c>
      <c r="B97" s="2" t="s">
        <v>12</v>
      </c>
      <c r="C97" s="2" t="s">
        <v>87</v>
      </c>
      <c r="D97" s="2" t="s">
        <v>59</v>
      </c>
      <c r="E97" s="3">
        <v>1488.57</v>
      </c>
      <c r="F97" s="4" t="s">
        <v>88</v>
      </c>
      <c r="G97" s="7">
        <v>44120</v>
      </c>
      <c r="H97" s="5"/>
    </row>
    <row r="98" spans="1:8" x14ac:dyDescent="0.25">
      <c r="A98" s="6" t="s">
        <v>7</v>
      </c>
      <c r="B98" s="2" t="s">
        <v>8</v>
      </c>
      <c r="C98" s="2" t="s">
        <v>63</v>
      </c>
      <c r="D98" s="2" t="s">
        <v>21</v>
      </c>
      <c r="E98" s="3">
        <v>7465.7</v>
      </c>
      <c r="F98" s="4" t="s">
        <v>74</v>
      </c>
      <c r="G98" s="7">
        <v>44131</v>
      </c>
      <c r="H98" s="5"/>
    </row>
    <row r="99" spans="1:8" x14ac:dyDescent="0.25">
      <c r="A99" s="6" t="s">
        <v>7</v>
      </c>
      <c r="B99" s="2" t="s">
        <v>12</v>
      </c>
      <c r="C99" s="2" t="s">
        <v>87</v>
      </c>
      <c r="D99" s="2" t="s">
        <v>59</v>
      </c>
      <c r="E99" s="3">
        <v>1488.57</v>
      </c>
      <c r="F99" s="4" t="s">
        <v>88</v>
      </c>
      <c r="G99" s="7">
        <v>44146</v>
      </c>
      <c r="H99" s="5"/>
    </row>
    <row r="100" spans="1:8" x14ac:dyDescent="0.25">
      <c r="A100" s="6" t="s">
        <v>7</v>
      </c>
      <c r="B100" s="2" t="s">
        <v>19</v>
      </c>
      <c r="C100" s="2" t="s">
        <v>37</v>
      </c>
      <c r="D100" s="2" t="s">
        <v>47</v>
      </c>
      <c r="E100" s="3">
        <v>1928.51</v>
      </c>
      <c r="F100" s="4" t="s">
        <v>84</v>
      </c>
      <c r="G100" s="7">
        <v>44154</v>
      </c>
      <c r="H100" s="5"/>
    </row>
    <row r="101" spans="1:8" x14ac:dyDescent="0.25">
      <c r="A101" s="6" t="s">
        <v>7</v>
      </c>
      <c r="B101" s="2" t="s">
        <v>45</v>
      </c>
      <c r="C101" s="2" t="s">
        <v>25</v>
      </c>
      <c r="D101" s="2" t="s">
        <v>33</v>
      </c>
      <c r="E101" s="3">
        <v>7205.5</v>
      </c>
      <c r="F101" s="4" t="s">
        <v>96</v>
      </c>
      <c r="G101" s="7">
        <v>44159</v>
      </c>
      <c r="H101" s="5"/>
    </row>
    <row r="102" spans="1:8" x14ac:dyDescent="0.25">
      <c r="A102" s="6" t="s">
        <v>7</v>
      </c>
      <c r="B102" s="2" t="s">
        <v>12</v>
      </c>
      <c r="C102" s="2" t="s">
        <v>35</v>
      </c>
      <c r="D102" s="2" t="s">
        <v>14</v>
      </c>
      <c r="E102" s="3">
        <v>6469.14</v>
      </c>
      <c r="F102" s="4" t="s">
        <v>97</v>
      </c>
      <c r="G102" s="7">
        <v>44161</v>
      </c>
      <c r="H102" s="5"/>
    </row>
    <row r="103" spans="1:8" x14ac:dyDescent="0.25">
      <c r="A103" s="6" t="s">
        <v>7</v>
      </c>
      <c r="B103" s="2" t="s">
        <v>69</v>
      </c>
      <c r="C103" s="2" t="s">
        <v>75</v>
      </c>
      <c r="D103" s="2" t="s">
        <v>21</v>
      </c>
      <c r="E103" s="3">
        <v>117.78</v>
      </c>
      <c r="F103" s="4" t="s">
        <v>76</v>
      </c>
      <c r="G103" s="7">
        <v>44166</v>
      </c>
      <c r="H103" s="5"/>
    </row>
    <row r="104" spans="1:8" x14ac:dyDescent="0.25">
      <c r="A104" s="6" t="s">
        <v>7</v>
      </c>
      <c r="B104" s="2" t="s">
        <v>8</v>
      </c>
      <c r="C104" s="2" t="s">
        <v>9</v>
      </c>
      <c r="D104" s="2" t="s">
        <v>10</v>
      </c>
      <c r="E104" s="3">
        <v>5213.46</v>
      </c>
      <c r="F104" s="4" t="s">
        <v>78</v>
      </c>
      <c r="G104" s="7">
        <v>44168</v>
      </c>
      <c r="H104" s="5"/>
    </row>
    <row r="105" spans="1:8" x14ac:dyDescent="0.25">
      <c r="A105" s="6" t="s">
        <v>7</v>
      </c>
      <c r="B105" s="2" t="s">
        <v>12</v>
      </c>
      <c r="C105" s="2" t="s">
        <v>87</v>
      </c>
      <c r="D105" s="2" t="s">
        <v>59</v>
      </c>
      <c r="E105" s="3">
        <v>1488.57</v>
      </c>
      <c r="F105" s="4" t="s">
        <v>88</v>
      </c>
      <c r="G105" s="7">
        <v>44181</v>
      </c>
      <c r="H105" s="5"/>
    </row>
    <row r="106" spans="1:8" x14ac:dyDescent="0.25">
      <c r="A106" s="6" t="s">
        <v>7</v>
      </c>
      <c r="B106" s="2" t="s">
        <v>69</v>
      </c>
      <c r="C106" s="2" t="s">
        <v>91</v>
      </c>
      <c r="D106" s="2" t="s">
        <v>59</v>
      </c>
      <c r="E106" s="3">
        <v>5991.69</v>
      </c>
      <c r="F106" s="4" t="s">
        <v>92</v>
      </c>
      <c r="G106" s="7">
        <v>44181</v>
      </c>
      <c r="H106" s="5"/>
    </row>
    <row r="107" spans="1:8" x14ac:dyDescent="0.25">
      <c r="A107" s="6" t="s">
        <v>7</v>
      </c>
      <c r="B107" s="2" t="s">
        <v>45</v>
      </c>
      <c r="C107" s="2" t="s">
        <v>49</v>
      </c>
      <c r="D107" s="2" t="s">
        <v>47</v>
      </c>
      <c r="E107" s="3">
        <v>3273.32</v>
      </c>
      <c r="F107" s="4" t="s">
        <v>68</v>
      </c>
      <c r="G107" s="7">
        <v>44183</v>
      </c>
      <c r="H107" s="5"/>
    </row>
    <row r="108" spans="1:8" x14ac:dyDescent="0.25">
      <c r="A108" s="6" t="s">
        <v>7</v>
      </c>
      <c r="B108" s="2" t="s">
        <v>69</v>
      </c>
      <c r="C108" s="2" t="s">
        <v>91</v>
      </c>
      <c r="D108" s="2" t="s">
        <v>59</v>
      </c>
      <c r="E108" s="3">
        <v>5991.69</v>
      </c>
      <c r="F108" s="4" t="s">
        <v>98</v>
      </c>
      <c r="G108" s="7">
        <v>44200</v>
      </c>
      <c r="H108" s="5"/>
    </row>
    <row r="109" spans="1:8" x14ac:dyDescent="0.25">
      <c r="A109" s="6" t="s">
        <v>7</v>
      </c>
      <c r="B109" s="2" t="s">
        <v>12</v>
      </c>
      <c r="C109" s="2" t="s">
        <v>13</v>
      </c>
      <c r="D109" s="2" t="s">
        <v>14</v>
      </c>
      <c r="E109" s="3">
        <v>7597.92</v>
      </c>
      <c r="F109" s="4" t="s">
        <v>99</v>
      </c>
      <c r="G109" s="7">
        <v>44206</v>
      </c>
      <c r="H109" s="5"/>
    </row>
    <row r="110" spans="1:8" x14ac:dyDescent="0.25">
      <c r="A110" s="6" t="s">
        <v>7</v>
      </c>
      <c r="B110" s="2" t="s">
        <v>69</v>
      </c>
      <c r="C110" s="2" t="s">
        <v>91</v>
      </c>
      <c r="D110" s="2" t="s">
        <v>59</v>
      </c>
      <c r="E110" s="3">
        <v>5991.69</v>
      </c>
      <c r="F110" s="4" t="s">
        <v>98</v>
      </c>
      <c r="G110" s="7">
        <v>44228</v>
      </c>
      <c r="H110" s="5"/>
    </row>
    <row r="111" spans="1:8" x14ac:dyDescent="0.25">
      <c r="A111" s="6" t="s">
        <v>7</v>
      </c>
      <c r="B111" s="2" t="s">
        <v>45</v>
      </c>
      <c r="C111" s="2" t="s">
        <v>94</v>
      </c>
      <c r="D111" s="2" t="s">
        <v>41</v>
      </c>
      <c r="E111" s="3">
        <v>4154.2</v>
      </c>
      <c r="F111" s="4" t="s">
        <v>100</v>
      </c>
      <c r="G111" s="7">
        <v>44232</v>
      </c>
      <c r="H111" s="5"/>
    </row>
    <row r="112" spans="1:8" x14ac:dyDescent="0.25">
      <c r="A112" s="6" t="s">
        <v>7</v>
      </c>
      <c r="B112" s="2" t="s">
        <v>8</v>
      </c>
      <c r="C112" s="2" t="s">
        <v>40</v>
      </c>
      <c r="D112" s="2" t="s">
        <v>41</v>
      </c>
      <c r="E112" s="3">
        <v>6916.25</v>
      </c>
      <c r="F112" s="4" t="s">
        <v>101</v>
      </c>
      <c r="G112" s="7">
        <v>44239</v>
      </c>
      <c r="H112" s="5"/>
    </row>
    <row r="113" spans="1:8" x14ac:dyDescent="0.25">
      <c r="A113" s="6" t="s">
        <v>7</v>
      </c>
      <c r="B113" s="2" t="s">
        <v>19</v>
      </c>
      <c r="C113" s="2" t="s">
        <v>30</v>
      </c>
      <c r="D113" s="2" t="s">
        <v>31</v>
      </c>
      <c r="E113" s="3">
        <v>801.53</v>
      </c>
      <c r="F113" s="4" t="s">
        <v>102</v>
      </c>
      <c r="G113" s="7">
        <v>44241</v>
      </c>
      <c r="H113" s="5"/>
    </row>
    <row r="114" spans="1:8" x14ac:dyDescent="0.25">
      <c r="A114" s="6" t="s">
        <v>7</v>
      </c>
      <c r="B114" s="2" t="s">
        <v>12</v>
      </c>
      <c r="C114" s="2" t="s">
        <v>54</v>
      </c>
      <c r="D114" s="2" t="s">
        <v>41</v>
      </c>
      <c r="E114" s="3">
        <v>1262.6199999999999</v>
      </c>
      <c r="F114" s="4" t="s">
        <v>103</v>
      </c>
      <c r="G114" s="7">
        <v>44255</v>
      </c>
      <c r="H114" s="5"/>
    </row>
    <row r="115" spans="1:8" x14ac:dyDescent="0.25">
      <c r="A115" s="6" t="s">
        <v>7</v>
      </c>
      <c r="B115" s="2" t="s">
        <v>12</v>
      </c>
      <c r="C115" s="2" t="s">
        <v>13</v>
      </c>
      <c r="D115" s="2" t="s">
        <v>14</v>
      </c>
      <c r="E115" s="3">
        <v>7597.92</v>
      </c>
      <c r="F115" s="4" t="s">
        <v>99</v>
      </c>
      <c r="G115" s="7">
        <v>44273</v>
      </c>
      <c r="H115" s="5"/>
    </row>
    <row r="116" spans="1:8" x14ac:dyDescent="0.25">
      <c r="A116" s="6" t="s">
        <v>7</v>
      </c>
      <c r="B116" s="2" t="s">
        <v>8</v>
      </c>
      <c r="C116" s="2" t="s">
        <v>52</v>
      </c>
      <c r="D116" s="2" t="s">
        <v>14</v>
      </c>
      <c r="E116" s="3">
        <v>3758.11</v>
      </c>
      <c r="F116" s="4" t="s">
        <v>104</v>
      </c>
      <c r="G116" s="7">
        <v>44274</v>
      </c>
      <c r="H116" s="5"/>
    </row>
    <row r="117" spans="1:8" x14ac:dyDescent="0.25">
      <c r="A117" s="6" t="s">
        <v>7</v>
      </c>
      <c r="B117" s="2" t="s">
        <v>8</v>
      </c>
      <c r="C117" s="2" t="s">
        <v>23</v>
      </c>
      <c r="D117" s="2" t="s">
        <v>14</v>
      </c>
      <c r="E117" s="3">
        <v>960.85</v>
      </c>
      <c r="F117" s="4" t="s">
        <v>105</v>
      </c>
      <c r="G117" s="7">
        <v>44275</v>
      </c>
      <c r="H117" s="5"/>
    </row>
    <row r="118" spans="1:8" x14ac:dyDescent="0.25">
      <c r="A118" s="6" t="s">
        <v>7</v>
      </c>
      <c r="B118" s="2" t="s">
        <v>45</v>
      </c>
      <c r="C118" s="2" t="s">
        <v>65</v>
      </c>
      <c r="D118" s="2" t="s">
        <v>21</v>
      </c>
      <c r="E118" s="3">
        <v>382.01</v>
      </c>
      <c r="F118" s="4" t="s">
        <v>106</v>
      </c>
      <c r="G118" s="7">
        <v>44281</v>
      </c>
      <c r="H118" s="5"/>
    </row>
    <row r="119" spans="1:8" x14ac:dyDescent="0.25">
      <c r="A119" s="6" t="s">
        <v>7</v>
      </c>
      <c r="B119" s="2" t="s">
        <v>19</v>
      </c>
      <c r="C119" s="2" t="s">
        <v>58</v>
      </c>
      <c r="D119" s="2" t="s">
        <v>59</v>
      </c>
      <c r="E119" s="3">
        <v>8408.8700000000008</v>
      </c>
      <c r="F119" s="4" t="s">
        <v>107</v>
      </c>
      <c r="G119" s="7">
        <v>44284</v>
      </c>
      <c r="H119" s="5"/>
    </row>
    <row r="120" spans="1:8" x14ac:dyDescent="0.25">
      <c r="A120" s="6" t="s">
        <v>7</v>
      </c>
      <c r="B120" s="2" t="s">
        <v>12</v>
      </c>
      <c r="C120" s="2" t="s">
        <v>54</v>
      </c>
      <c r="D120" s="2" t="s">
        <v>41</v>
      </c>
      <c r="E120" s="3">
        <v>1262.6199999999999</v>
      </c>
      <c r="F120" s="4" t="s">
        <v>103</v>
      </c>
      <c r="G120" s="7">
        <v>44293</v>
      </c>
      <c r="H120" s="5"/>
    </row>
    <row r="121" spans="1:8" x14ac:dyDescent="0.25">
      <c r="A121" s="6" t="s">
        <v>7</v>
      </c>
      <c r="B121" s="2" t="s">
        <v>69</v>
      </c>
      <c r="C121" s="2" t="s">
        <v>25</v>
      </c>
      <c r="D121" s="2" t="s">
        <v>70</v>
      </c>
      <c r="E121" s="3">
        <v>3963.07</v>
      </c>
      <c r="F121" s="4" t="s">
        <v>108</v>
      </c>
      <c r="G121" s="7">
        <v>44323</v>
      </c>
      <c r="H121" s="5"/>
    </row>
    <row r="122" spans="1:8" x14ac:dyDescent="0.25">
      <c r="A122" s="6" t="s">
        <v>7</v>
      </c>
      <c r="B122" s="2" t="s">
        <v>19</v>
      </c>
      <c r="C122" s="2" t="s">
        <v>37</v>
      </c>
      <c r="D122" s="2" t="s">
        <v>38</v>
      </c>
      <c r="E122" s="3">
        <v>3847.07</v>
      </c>
      <c r="F122" s="4" t="s">
        <v>109</v>
      </c>
      <c r="G122" s="7">
        <v>44344</v>
      </c>
      <c r="H122" s="5"/>
    </row>
    <row r="123" spans="1:8" x14ac:dyDescent="0.25">
      <c r="A123" s="6" t="s">
        <v>7</v>
      </c>
      <c r="B123" s="2" t="s">
        <v>19</v>
      </c>
      <c r="C123" s="2" t="s">
        <v>30</v>
      </c>
      <c r="D123" s="2" t="s">
        <v>31</v>
      </c>
      <c r="E123" s="3">
        <v>801.53</v>
      </c>
      <c r="F123" s="4" t="s">
        <v>102</v>
      </c>
      <c r="G123" s="7">
        <v>44348</v>
      </c>
      <c r="H123" s="5"/>
    </row>
    <row r="124" spans="1:8" x14ac:dyDescent="0.25">
      <c r="A124" s="6" t="s">
        <v>7</v>
      </c>
      <c r="B124" s="2" t="s">
        <v>19</v>
      </c>
      <c r="C124" s="2" t="s">
        <v>56</v>
      </c>
      <c r="D124" s="2" t="s">
        <v>10</v>
      </c>
      <c r="E124" s="3">
        <v>7483.05</v>
      </c>
      <c r="F124" s="4" t="s">
        <v>110</v>
      </c>
      <c r="G124" s="7">
        <v>44351</v>
      </c>
      <c r="H124" s="5"/>
    </row>
    <row r="125" spans="1:8" x14ac:dyDescent="0.25">
      <c r="A125" s="6" t="s">
        <v>7</v>
      </c>
      <c r="B125" s="2" t="s">
        <v>8</v>
      </c>
      <c r="C125" s="2" t="s">
        <v>40</v>
      </c>
      <c r="D125" s="2" t="s">
        <v>41</v>
      </c>
      <c r="E125" s="3">
        <v>6916.25</v>
      </c>
      <c r="F125" s="4" t="s">
        <v>101</v>
      </c>
      <c r="G125" s="7">
        <v>44354</v>
      </c>
      <c r="H125" s="5"/>
    </row>
    <row r="126" spans="1:8" x14ac:dyDescent="0.25">
      <c r="A126" s="6" t="s">
        <v>7</v>
      </c>
      <c r="B126" s="2" t="s">
        <v>45</v>
      </c>
      <c r="C126" s="2" t="s">
        <v>94</v>
      </c>
      <c r="D126" s="2" t="s">
        <v>41</v>
      </c>
      <c r="E126" s="3">
        <v>4154.2</v>
      </c>
      <c r="F126" s="4" t="s">
        <v>100</v>
      </c>
      <c r="G126" s="7">
        <v>44356</v>
      </c>
      <c r="H126" s="5"/>
    </row>
    <row r="127" spans="1:8" x14ac:dyDescent="0.25">
      <c r="A127" s="6" t="s">
        <v>7</v>
      </c>
      <c r="B127" s="2" t="s">
        <v>8</v>
      </c>
      <c r="C127" s="2" t="s">
        <v>9</v>
      </c>
      <c r="D127" s="2" t="s">
        <v>10</v>
      </c>
      <c r="E127" s="3">
        <v>5213.46</v>
      </c>
      <c r="F127" s="4" t="s">
        <v>111</v>
      </c>
      <c r="G127" s="7">
        <v>44373</v>
      </c>
      <c r="H127" s="5"/>
    </row>
    <row r="128" spans="1:8" x14ac:dyDescent="0.25">
      <c r="A128" s="6" t="s">
        <v>7</v>
      </c>
      <c r="B128" s="2" t="s">
        <v>8</v>
      </c>
      <c r="C128" s="2" t="s">
        <v>25</v>
      </c>
      <c r="D128" s="2" t="s">
        <v>21</v>
      </c>
      <c r="E128" s="3">
        <v>9959.2900000000009</v>
      </c>
      <c r="F128" s="4" t="s">
        <v>112</v>
      </c>
      <c r="G128" s="7">
        <v>44378</v>
      </c>
      <c r="H128" s="5"/>
    </row>
    <row r="129" spans="1:8" x14ac:dyDescent="0.25">
      <c r="A129" s="6" t="s">
        <v>7</v>
      </c>
      <c r="B129" s="2" t="s">
        <v>19</v>
      </c>
      <c r="C129" s="2" t="s">
        <v>37</v>
      </c>
      <c r="D129" s="2" t="s">
        <v>38</v>
      </c>
      <c r="E129" s="3">
        <v>3847.07</v>
      </c>
      <c r="F129" s="4" t="s">
        <v>109</v>
      </c>
      <c r="G129" s="7">
        <v>44382</v>
      </c>
      <c r="H129" s="5"/>
    </row>
    <row r="130" spans="1:8" x14ac:dyDescent="0.25">
      <c r="A130" s="6" t="s">
        <v>7</v>
      </c>
      <c r="B130" s="2" t="s">
        <v>45</v>
      </c>
      <c r="C130" s="2" t="s">
        <v>94</v>
      </c>
      <c r="D130" s="2" t="s">
        <v>41</v>
      </c>
      <c r="E130" s="3">
        <v>4154.2</v>
      </c>
      <c r="F130" s="4" t="s">
        <v>100</v>
      </c>
      <c r="G130" s="7">
        <v>44384</v>
      </c>
      <c r="H130" s="5"/>
    </row>
    <row r="131" spans="1:8" x14ac:dyDescent="0.25">
      <c r="A131" s="6" t="s">
        <v>7</v>
      </c>
      <c r="B131" s="2" t="s">
        <v>19</v>
      </c>
      <c r="C131" s="2" t="s">
        <v>58</v>
      </c>
      <c r="D131" s="2" t="s">
        <v>59</v>
      </c>
      <c r="E131" s="3">
        <v>8408.8700000000008</v>
      </c>
      <c r="F131" s="4" t="s">
        <v>107</v>
      </c>
      <c r="G131" s="7">
        <v>44389</v>
      </c>
      <c r="H131" s="5"/>
    </row>
    <row r="132" spans="1:8" x14ac:dyDescent="0.25">
      <c r="A132" s="6" t="s">
        <v>7</v>
      </c>
      <c r="B132" s="2" t="s">
        <v>8</v>
      </c>
      <c r="C132" s="2" t="s">
        <v>13</v>
      </c>
      <c r="D132" s="2" t="s">
        <v>33</v>
      </c>
      <c r="E132" s="3">
        <v>9090.15</v>
      </c>
      <c r="F132" s="4" t="s">
        <v>113</v>
      </c>
      <c r="G132" s="7">
        <v>44399</v>
      </c>
      <c r="H132" s="5"/>
    </row>
    <row r="133" spans="1:8" x14ac:dyDescent="0.25">
      <c r="A133" s="6" t="s">
        <v>7</v>
      </c>
      <c r="B133" s="2" t="s">
        <v>19</v>
      </c>
      <c r="C133" s="2" t="s">
        <v>20</v>
      </c>
      <c r="D133" s="2" t="s">
        <v>21</v>
      </c>
      <c r="E133" s="3">
        <v>2701.73</v>
      </c>
      <c r="F133" s="4" t="s">
        <v>114</v>
      </c>
      <c r="G133" s="7">
        <v>44399</v>
      </c>
      <c r="H133" s="5"/>
    </row>
    <row r="134" spans="1:8" x14ac:dyDescent="0.25">
      <c r="A134" s="6" t="s">
        <v>7</v>
      </c>
      <c r="B134" s="2" t="s">
        <v>8</v>
      </c>
      <c r="C134" s="2" t="s">
        <v>23</v>
      </c>
      <c r="D134" s="2" t="s">
        <v>14</v>
      </c>
      <c r="E134" s="3">
        <v>960.85</v>
      </c>
      <c r="F134" s="4" t="s">
        <v>105</v>
      </c>
      <c r="G134" s="7">
        <v>44425</v>
      </c>
      <c r="H134" s="5"/>
    </row>
    <row r="135" spans="1:8" x14ac:dyDescent="0.25">
      <c r="A135" s="6" t="s">
        <v>7</v>
      </c>
      <c r="B135" s="2" t="s">
        <v>8</v>
      </c>
      <c r="C135" s="2" t="s">
        <v>63</v>
      </c>
      <c r="D135" s="2" t="s">
        <v>21</v>
      </c>
      <c r="E135" s="3">
        <v>7465.7</v>
      </c>
      <c r="F135" s="4" t="s">
        <v>115</v>
      </c>
      <c r="G135" s="7">
        <v>44426</v>
      </c>
      <c r="H135" s="5"/>
    </row>
    <row r="136" spans="1:8" x14ac:dyDescent="0.25">
      <c r="A136" s="6" t="s">
        <v>7</v>
      </c>
      <c r="B136" s="2" t="s">
        <v>19</v>
      </c>
      <c r="C136" s="2" t="s">
        <v>37</v>
      </c>
      <c r="D136" s="2" t="s">
        <v>47</v>
      </c>
      <c r="E136" s="3">
        <v>1928.51</v>
      </c>
      <c r="F136" s="4" t="s">
        <v>116</v>
      </c>
      <c r="G136" s="7">
        <v>44446</v>
      </c>
      <c r="H136" s="5"/>
    </row>
    <row r="137" spans="1:8" x14ac:dyDescent="0.25">
      <c r="A137" s="6" t="s">
        <v>7</v>
      </c>
      <c r="B137" s="2" t="s">
        <v>8</v>
      </c>
      <c r="C137" s="2" t="s">
        <v>9</v>
      </c>
      <c r="D137" s="2" t="s">
        <v>10</v>
      </c>
      <c r="E137" s="3">
        <v>5213.46</v>
      </c>
      <c r="F137" s="4" t="s">
        <v>111</v>
      </c>
      <c r="G137" s="7">
        <v>44460</v>
      </c>
      <c r="H137" s="5"/>
    </row>
    <row r="138" spans="1:8" x14ac:dyDescent="0.25">
      <c r="A138" s="6" t="s">
        <v>7</v>
      </c>
      <c r="B138" s="2" t="s">
        <v>12</v>
      </c>
      <c r="C138" s="2" t="s">
        <v>9</v>
      </c>
      <c r="D138" s="2" t="s">
        <v>28</v>
      </c>
      <c r="E138" s="3">
        <v>6825.74</v>
      </c>
      <c r="F138" s="4" t="s">
        <v>117</v>
      </c>
      <c r="G138" s="7">
        <v>44475</v>
      </c>
      <c r="H138" s="5"/>
    </row>
    <row r="139" spans="1:8" x14ac:dyDescent="0.25">
      <c r="A139" s="6" t="s">
        <v>7</v>
      </c>
      <c r="B139" s="2" t="s">
        <v>69</v>
      </c>
      <c r="C139" s="2" t="s">
        <v>91</v>
      </c>
      <c r="D139" s="2" t="s">
        <v>59</v>
      </c>
      <c r="E139" s="3">
        <v>5991.69</v>
      </c>
      <c r="F139" s="4" t="s">
        <v>98</v>
      </c>
      <c r="G139" s="7">
        <v>44494</v>
      </c>
      <c r="H139" s="5"/>
    </row>
    <row r="140" spans="1:8" x14ac:dyDescent="0.25">
      <c r="A140" s="6" t="s">
        <v>7</v>
      </c>
      <c r="B140" s="2" t="s">
        <v>12</v>
      </c>
      <c r="C140" s="2" t="s">
        <v>43</v>
      </c>
      <c r="D140" s="2" t="s">
        <v>10</v>
      </c>
      <c r="E140" s="3">
        <v>685.68</v>
      </c>
      <c r="F140" s="4" t="s">
        <v>118</v>
      </c>
      <c r="G140" s="7">
        <v>44510</v>
      </c>
      <c r="H140" s="5"/>
    </row>
    <row r="141" spans="1:8" x14ac:dyDescent="0.25">
      <c r="A141" s="6" t="s">
        <v>7</v>
      </c>
      <c r="B141" s="2" t="s">
        <v>69</v>
      </c>
      <c r="C141" s="2" t="s">
        <v>75</v>
      </c>
      <c r="D141" s="2" t="s">
        <v>21</v>
      </c>
      <c r="E141" s="3">
        <v>117.78</v>
      </c>
      <c r="F141" s="4" t="s">
        <v>119</v>
      </c>
      <c r="G141" s="7">
        <v>44517</v>
      </c>
      <c r="H141" s="5"/>
    </row>
    <row r="142" spans="1:8" x14ac:dyDescent="0.25">
      <c r="A142" s="6" t="s">
        <v>7</v>
      </c>
      <c r="B142" s="2" t="s">
        <v>19</v>
      </c>
      <c r="C142" s="2" t="s">
        <v>37</v>
      </c>
      <c r="D142" s="2" t="s">
        <v>38</v>
      </c>
      <c r="E142" s="3">
        <v>3847.07</v>
      </c>
      <c r="F142" s="4" t="s">
        <v>109</v>
      </c>
      <c r="G142" s="7">
        <v>44519</v>
      </c>
      <c r="H142" s="5"/>
    </row>
    <row r="143" spans="1:8" x14ac:dyDescent="0.25">
      <c r="A143" s="6" t="s">
        <v>7</v>
      </c>
      <c r="B143" s="2" t="s">
        <v>19</v>
      </c>
      <c r="C143" s="2" t="s">
        <v>20</v>
      </c>
      <c r="D143" s="2" t="s">
        <v>21</v>
      </c>
      <c r="E143" s="3">
        <v>2701.73</v>
      </c>
      <c r="F143" s="4" t="s">
        <v>114</v>
      </c>
      <c r="G143" s="7">
        <v>44547</v>
      </c>
      <c r="H143" s="5"/>
    </row>
    <row r="144" spans="1:8" x14ac:dyDescent="0.25">
      <c r="A144" s="6" t="s">
        <v>120</v>
      </c>
      <c r="B144" s="2" t="s">
        <v>121</v>
      </c>
      <c r="C144" s="2" t="s">
        <v>75</v>
      </c>
      <c r="D144" s="2" t="s">
        <v>41</v>
      </c>
      <c r="E144" s="3">
        <v>1490.03</v>
      </c>
      <c r="F144" s="4" t="s">
        <v>57</v>
      </c>
      <c r="G144" s="7">
        <v>43469</v>
      </c>
      <c r="H144" s="5"/>
    </row>
    <row r="145" spans="1:8" x14ac:dyDescent="0.25">
      <c r="A145" s="6" t="s">
        <v>120</v>
      </c>
      <c r="B145" s="2" t="s">
        <v>122</v>
      </c>
      <c r="C145" s="2" t="s">
        <v>37</v>
      </c>
      <c r="D145" s="2" t="s">
        <v>10</v>
      </c>
      <c r="E145" s="3">
        <v>1610.7</v>
      </c>
      <c r="F145" s="4" t="s">
        <v>123</v>
      </c>
      <c r="G145" s="7">
        <v>43470</v>
      </c>
      <c r="H145" s="5"/>
    </row>
    <row r="146" spans="1:8" x14ac:dyDescent="0.25">
      <c r="A146" s="6" t="s">
        <v>120</v>
      </c>
      <c r="B146" s="2" t="s">
        <v>124</v>
      </c>
      <c r="C146" s="2" t="s">
        <v>37</v>
      </c>
      <c r="D146" s="2" t="s">
        <v>33</v>
      </c>
      <c r="E146" s="3">
        <v>7264.24</v>
      </c>
      <c r="F146" s="4" t="s">
        <v>125</v>
      </c>
      <c r="G146" s="7">
        <v>43485</v>
      </c>
      <c r="H146" s="5"/>
    </row>
    <row r="147" spans="1:8" x14ac:dyDescent="0.25">
      <c r="A147" s="6" t="s">
        <v>120</v>
      </c>
      <c r="B147" s="2" t="s">
        <v>124</v>
      </c>
      <c r="C147" s="2" t="s">
        <v>54</v>
      </c>
      <c r="D147" s="2" t="s">
        <v>21</v>
      </c>
      <c r="E147" s="3">
        <v>1712.06</v>
      </c>
      <c r="F147" s="4" t="s">
        <v>126</v>
      </c>
      <c r="G147" s="7">
        <v>43489</v>
      </c>
      <c r="H147" s="5"/>
    </row>
    <row r="148" spans="1:8" x14ac:dyDescent="0.25">
      <c r="A148" s="6" t="s">
        <v>120</v>
      </c>
      <c r="B148" s="2" t="s">
        <v>124</v>
      </c>
      <c r="C148" s="2" t="s">
        <v>13</v>
      </c>
      <c r="D148" s="2" t="s">
        <v>70</v>
      </c>
      <c r="E148" s="3">
        <v>6500.32</v>
      </c>
      <c r="F148" s="4" t="s">
        <v>127</v>
      </c>
      <c r="G148" s="7">
        <v>43492</v>
      </c>
      <c r="H148" s="5"/>
    </row>
    <row r="149" spans="1:8" x14ac:dyDescent="0.25">
      <c r="A149" s="6" t="s">
        <v>120</v>
      </c>
      <c r="B149" s="2" t="s">
        <v>128</v>
      </c>
      <c r="C149" s="2" t="s">
        <v>129</v>
      </c>
      <c r="D149" s="2" t="s">
        <v>21</v>
      </c>
      <c r="E149" s="3">
        <v>7357.75</v>
      </c>
      <c r="F149" s="4" t="s">
        <v>130</v>
      </c>
      <c r="G149" s="7">
        <v>43500</v>
      </c>
      <c r="H149" s="5"/>
    </row>
    <row r="150" spans="1:8" x14ac:dyDescent="0.25">
      <c r="A150" s="6" t="s">
        <v>120</v>
      </c>
      <c r="B150" s="2" t="s">
        <v>124</v>
      </c>
      <c r="C150" s="2" t="s">
        <v>13</v>
      </c>
      <c r="D150" s="2" t="s">
        <v>70</v>
      </c>
      <c r="E150" s="3">
        <v>6500.32</v>
      </c>
      <c r="F150" s="4" t="s">
        <v>127</v>
      </c>
      <c r="G150" s="7">
        <v>43503</v>
      </c>
      <c r="H150" s="5"/>
    </row>
    <row r="151" spans="1:8" x14ac:dyDescent="0.25">
      <c r="A151" s="6" t="s">
        <v>120</v>
      </c>
      <c r="B151" s="2" t="s">
        <v>121</v>
      </c>
      <c r="C151" s="2" t="s">
        <v>56</v>
      </c>
      <c r="D151" s="2" t="s">
        <v>14</v>
      </c>
      <c r="E151" s="3">
        <v>6542.32</v>
      </c>
      <c r="F151" s="4" t="s">
        <v>131</v>
      </c>
      <c r="G151" s="7">
        <v>43507</v>
      </c>
      <c r="H151" s="5"/>
    </row>
    <row r="152" spans="1:8" x14ac:dyDescent="0.25">
      <c r="A152" s="6" t="s">
        <v>120</v>
      </c>
      <c r="B152" s="2" t="s">
        <v>121</v>
      </c>
      <c r="C152" s="2" t="s">
        <v>75</v>
      </c>
      <c r="D152" s="2" t="s">
        <v>41</v>
      </c>
      <c r="E152" s="3">
        <v>1490.03</v>
      </c>
      <c r="F152" s="4" t="s">
        <v>57</v>
      </c>
      <c r="G152" s="7">
        <v>43519</v>
      </c>
      <c r="H152" s="5"/>
    </row>
    <row r="153" spans="1:8" x14ac:dyDescent="0.25">
      <c r="A153" s="6" t="s">
        <v>120</v>
      </c>
      <c r="B153" s="2" t="s">
        <v>121</v>
      </c>
      <c r="C153" s="2" t="s">
        <v>75</v>
      </c>
      <c r="D153" s="2" t="s">
        <v>41</v>
      </c>
      <c r="E153" s="3">
        <v>1490.03</v>
      </c>
      <c r="F153" s="4" t="s">
        <v>132</v>
      </c>
      <c r="G153" s="7">
        <v>43528</v>
      </c>
      <c r="H153" s="5"/>
    </row>
    <row r="154" spans="1:8" x14ac:dyDescent="0.25">
      <c r="A154" s="6" t="s">
        <v>120</v>
      </c>
      <c r="B154" s="2" t="s">
        <v>128</v>
      </c>
      <c r="C154" s="2" t="s">
        <v>16</v>
      </c>
      <c r="D154" s="2" t="s">
        <v>10</v>
      </c>
      <c r="E154" s="3">
        <v>8401.99</v>
      </c>
      <c r="F154" s="4" t="s">
        <v>133</v>
      </c>
      <c r="G154" s="7">
        <v>43554</v>
      </c>
      <c r="H154" s="5"/>
    </row>
    <row r="155" spans="1:8" x14ac:dyDescent="0.25">
      <c r="A155" s="6" t="s">
        <v>120</v>
      </c>
      <c r="B155" s="2" t="s">
        <v>124</v>
      </c>
      <c r="C155" s="2" t="s">
        <v>54</v>
      </c>
      <c r="D155" s="2" t="s">
        <v>21</v>
      </c>
      <c r="E155" s="3">
        <v>1712.06</v>
      </c>
      <c r="F155" s="4" t="s">
        <v>126</v>
      </c>
      <c r="G155" s="7">
        <v>43576</v>
      </c>
      <c r="H155" s="5"/>
    </row>
    <row r="156" spans="1:8" x14ac:dyDescent="0.25">
      <c r="A156" s="6" t="s">
        <v>120</v>
      </c>
      <c r="B156" s="2" t="s">
        <v>128</v>
      </c>
      <c r="C156" s="2" t="s">
        <v>87</v>
      </c>
      <c r="D156" s="2" t="s">
        <v>28</v>
      </c>
      <c r="E156" s="3">
        <v>5410.36</v>
      </c>
      <c r="F156" s="4" t="s">
        <v>134</v>
      </c>
      <c r="G156" s="7">
        <v>43578</v>
      </c>
      <c r="H156" s="5"/>
    </row>
    <row r="157" spans="1:8" x14ac:dyDescent="0.25">
      <c r="A157" s="6" t="s">
        <v>120</v>
      </c>
      <c r="B157" s="2" t="s">
        <v>124</v>
      </c>
      <c r="C157" s="2" t="s">
        <v>135</v>
      </c>
      <c r="D157" s="2" t="s">
        <v>14</v>
      </c>
      <c r="E157" s="3">
        <v>4831.87</v>
      </c>
      <c r="F157" s="4" t="s">
        <v>136</v>
      </c>
      <c r="G157" s="7">
        <v>43584</v>
      </c>
      <c r="H157" s="5"/>
    </row>
    <row r="158" spans="1:8" x14ac:dyDescent="0.25">
      <c r="A158" s="6" t="s">
        <v>120</v>
      </c>
      <c r="B158" s="2" t="s">
        <v>124</v>
      </c>
      <c r="C158" s="2" t="s">
        <v>13</v>
      </c>
      <c r="D158" s="2" t="s">
        <v>70</v>
      </c>
      <c r="E158" s="3">
        <v>6500.32</v>
      </c>
      <c r="F158" s="4" t="s">
        <v>127</v>
      </c>
      <c r="G158" s="7">
        <v>43589</v>
      </c>
      <c r="H158" s="5"/>
    </row>
    <row r="159" spans="1:8" x14ac:dyDescent="0.25">
      <c r="A159" s="6" t="s">
        <v>120</v>
      </c>
      <c r="B159" s="2" t="s">
        <v>122</v>
      </c>
      <c r="C159" s="2" t="s">
        <v>137</v>
      </c>
      <c r="D159" s="2" t="s">
        <v>138</v>
      </c>
      <c r="E159" s="3">
        <v>9004</v>
      </c>
      <c r="F159" s="4" t="s">
        <v>139</v>
      </c>
      <c r="G159" s="7">
        <v>43599</v>
      </c>
      <c r="H159" s="5"/>
    </row>
    <row r="160" spans="1:8" x14ac:dyDescent="0.25">
      <c r="A160" s="6" t="s">
        <v>120</v>
      </c>
      <c r="B160" s="2" t="s">
        <v>124</v>
      </c>
      <c r="C160" s="2" t="s">
        <v>54</v>
      </c>
      <c r="D160" s="2" t="s">
        <v>21</v>
      </c>
      <c r="E160" s="3">
        <v>1712.06</v>
      </c>
      <c r="F160" s="4" t="s">
        <v>126</v>
      </c>
      <c r="G160" s="7">
        <v>43614</v>
      </c>
      <c r="H160" s="5"/>
    </row>
    <row r="161" spans="1:8" x14ac:dyDescent="0.25">
      <c r="A161" s="6" t="s">
        <v>120</v>
      </c>
      <c r="B161" s="2" t="s">
        <v>121</v>
      </c>
      <c r="C161" s="2" t="s">
        <v>75</v>
      </c>
      <c r="D161" s="2" t="s">
        <v>41</v>
      </c>
      <c r="E161" s="3">
        <v>1490.03</v>
      </c>
      <c r="F161" s="4" t="s">
        <v>57</v>
      </c>
      <c r="G161" s="7">
        <v>43618</v>
      </c>
      <c r="H161" s="5"/>
    </row>
    <row r="162" spans="1:8" x14ac:dyDescent="0.25">
      <c r="A162" s="6" t="s">
        <v>120</v>
      </c>
      <c r="B162" s="2" t="s">
        <v>128</v>
      </c>
      <c r="C162" s="2" t="s">
        <v>16</v>
      </c>
      <c r="D162" s="2" t="s">
        <v>10</v>
      </c>
      <c r="E162" s="3">
        <v>8401.99</v>
      </c>
      <c r="F162" s="4" t="s">
        <v>133</v>
      </c>
      <c r="G162" s="7">
        <v>43623</v>
      </c>
      <c r="H162" s="5"/>
    </row>
    <row r="163" spans="1:8" x14ac:dyDescent="0.25">
      <c r="A163" s="6" t="s">
        <v>120</v>
      </c>
      <c r="B163" s="2" t="s">
        <v>124</v>
      </c>
      <c r="C163" s="2" t="s">
        <v>135</v>
      </c>
      <c r="D163" s="2" t="s">
        <v>14</v>
      </c>
      <c r="E163" s="3">
        <v>4831.87</v>
      </c>
      <c r="F163" s="4" t="s">
        <v>136</v>
      </c>
      <c r="G163" s="7">
        <v>43651</v>
      </c>
      <c r="H163" s="5"/>
    </row>
    <row r="164" spans="1:8" x14ac:dyDescent="0.25">
      <c r="A164" s="6" t="s">
        <v>120</v>
      </c>
      <c r="B164" s="2" t="s">
        <v>128</v>
      </c>
      <c r="C164" s="2" t="s">
        <v>37</v>
      </c>
      <c r="D164" s="2" t="s">
        <v>31</v>
      </c>
      <c r="E164" s="3">
        <v>1108.46</v>
      </c>
      <c r="F164" s="4" t="s">
        <v>140</v>
      </c>
      <c r="G164" s="7">
        <v>43659</v>
      </c>
      <c r="H164" s="5"/>
    </row>
    <row r="165" spans="1:8" x14ac:dyDescent="0.25">
      <c r="A165" s="6" t="s">
        <v>120</v>
      </c>
      <c r="B165" s="2" t="s">
        <v>121</v>
      </c>
      <c r="C165" s="2" t="s">
        <v>75</v>
      </c>
      <c r="D165" s="2" t="s">
        <v>41</v>
      </c>
      <c r="E165" s="3">
        <v>1490.03</v>
      </c>
      <c r="F165" s="4" t="s">
        <v>132</v>
      </c>
      <c r="G165" s="7">
        <v>43721</v>
      </c>
      <c r="H165" s="5"/>
    </row>
    <row r="166" spans="1:8" x14ac:dyDescent="0.25">
      <c r="A166" s="6" t="s">
        <v>120</v>
      </c>
      <c r="B166" s="2" t="s">
        <v>124</v>
      </c>
      <c r="C166" s="2" t="s">
        <v>37</v>
      </c>
      <c r="D166" s="2" t="s">
        <v>141</v>
      </c>
      <c r="E166" s="3">
        <v>3503.89</v>
      </c>
      <c r="F166" s="4" t="s">
        <v>142</v>
      </c>
      <c r="G166" s="7">
        <v>43729</v>
      </c>
      <c r="H166" s="5"/>
    </row>
    <row r="167" spans="1:8" x14ac:dyDescent="0.25">
      <c r="A167" s="6" t="s">
        <v>120</v>
      </c>
      <c r="B167" s="2" t="s">
        <v>124</v>
      </c>
      <c r="C167" s="2" t="s">
        <v>37</v>
      </c>
      <c r="D167" s="2" t="s">
        <v>141</v>
      </c>
      <c r="E167" s="3">
        <v>3503.89</v>
      </c>
      <c r="F167" s="4" t="s">
        <v>142</v>
      </c>
      <c r="G167" s="7">
        <v>43759</v>
      </c>
      <c r="H167" s="5"/>
    </row>
    <row r="168" spans="1:8" x14ac:dyDescent="0.25">
      <c r="A168" s="6" t="s">
        <v>120</v>
      </c>
      <c r="B168" s="2" t="s">
        <v>128</v>
      </c>
      <c r="C168" s="2" t="s">
        <v>129</v>
      </c>
      <c r="D168" s="2" t="s">
        <v>21</v>
      </c>
      <c r="E168" s="3">
        <v>7357.75</v>
      </c>
      <c r="F168" s="4" t="s">
        <v>130</v>
      </c>
      <c r="G168" s="7">
        <v>43782</v>
      </c>
      <c r="H168" s="5"/>
    </row>
    <row r="169" spans="1:8" x14ac:dyDescent="0.25">
      <c r="A169" s="6" t="s">
        <v>120</v>
      </c>
      <c r="B169" s="2" t="s">
        <v>122</v>
      </c>
      <c r="C169" s="2" t="s">
        <v>137</v>
      </c>
      <c r="D169" s="2" t="s">
        <v>138</v>
      </c>
      <c r="E169" s="3">
        <v>9004</v>
      </c>
      <c r="F169" s="4" t="s">
        <v>139</v>
      </c>
      <c r="G169" s="7">
        <v>43791</v>
      </c>
      <c r="H169" s="5"/>
    </row>
    <row r="170" spans="1:8" x14ac:dyDescent="0.25">
      <c r="A170" s="6" t="s">
        <v>120</v>
      </c>
      <c r="B170" s="2" t="s">
        <v>122</v>
      </c>
      <c r="C170" s="2" t="s">
        <v>137</v>
      </c>
      <c r="D170" s="2" t="s">
        <v>138</v>
      </c>
      <c r="E170" s="3">
        <v>9004</v>
      </c>
      <c r="F170" s="4" t="s">
        <v>139</v>
      </c>
      <c r="G170" s="7">
        <v>43792</v>
      </c>
      <c r="H170" s="5"/>
    </row>
    <row r="171" spans="1:8" x14ac:dyDescent="0.25">
      <c r="A171" s="6" t="s">
        <v>120</v>
      </c>
      <c r="B171" s="2" t="s">
        <v>128</v>
      </c>
      <c r="C171" s="2" t="s">
        <v>37</v>
      </c>
      <c r="D171" s="2" t="s">
        <v>31</v>
      </c>
      <c r="E171" s="3">
        <v>1108.46</v>
      </c>
      <c r="F171" s="4" t="s">
        <v>140</v>
      </c>
      <c r="G171" s="7">
        <v>43798</v>
      </c>
      <c r="H171" s="5"/>
    </row>
    <row r="172" spans="1:8" x14ac:dyDescent="0.25">
      <c r="A172" s="6" t="s">
        <v>120</v>
      </c>
      <c r="B172" s="2" t="s">
        <v>122</v>
      </c>
      <c r="C172" s="2" t="s">
        <v>143</v>
      </c>
      <c r="D172" s="2" t="s">
        <v>41</v>
      </c>
      <c r="E172" s="3">
        <v>7903.66</v>
      </c>
      <c r="F172" s="4" t="s">
        <v>144</v>
      </c>
      <c r="G172" s="7">
        <v>43803</v>
      </c>
      <c r="H172" s="5"/>
    </row>
    <row r="173" spans="1:8" x14ac:dyDescent="0.25">
      <c r="A173" s="6" t="s">
        <v>120</v>
      </c>
      <c r="B173" s="2" t="s">
        <v>124</v>
      </c>
      <c r="C173" s="2" t="s">
        <v>37</v>
      </c>
      <c r="D173" s="2" t="s">
        <v>33</v>
      </c>
      <c r="E173" s="3">
        <v>7264.24</v>
      </c>
      <c r="F173" s="4" t="s">
        <v>145</v>
      </c>
      <c r="G173" s="7">
        <v>43842</v>
      </c>
      <c r="H173" s="5"/>
    </row>
    <row r="174" spans="1:8" x14ac:dyDescent="0.25">
      <c r="A174" s="6" t="s">
        <v>120</v>
      </c>
      <c r="B174" s="2" t="s">
        <v>128</v>
      </c>
      <c r="C174" s="2" t="s">
        <v>87</v>
      </c>
      <c r="D174" s="2" t="s">
        <v>28</v>
      </c>
      <c r="E174" s="3">
        <v>5410.36</v>
      </c>
      <c r="F174" s="4" t="s">
        <v>146</v>
      </c>
      <c r="G174" s="7">
        <v>43853</v>
      </c>
      <c r="H174" s="5"/>
    </row>
    <row r="175" spans="1:8" x14ac:dyDescent="0.25">
      <c r="A175" s="6" t="s">
        <v>120</v>
      </c>
      <c r="B175" s="2" t="s">
        <v>128</v>
      </c>
      <c r="C175" s="2" t="s">
        <v>37</v>
      </c>
      <c r="D175" s="2" t="s">
        <v>31</v>
      </c>
      <c r="E175" s="3">
        <v>1108.46</v>
      </c>
      <c r="F175" s="4" t="s">
        <v>147</v>
      </c>
      <c r="G175" s="7">
        <v>43878</v>
      </c>
      <c r="H175" s="5"/>
    </row>
    <row r="176" spans="1:8" x14ac:dyDescent="0.25">
      <c r="A176" s="6" t="s">
        <v>120</v>
      </c>
      <c r="B176" s="2" t="s">
        <v>124</v>
      </c>
      <c r="C176" s="2" t="s">
        <v>54</v>
      </c>
      <c r="D176" s="2" t="s">
        <v>21</v>
      </c>
      <c r="E176" s="3">
        <v>1712.06</v>
      </c>
      <c r="F176" s="4" t="s">
        <v>148</v>
      </c>
      <c r="G176" s="7">
        <v>43883</v>
      </c>
      <c r="H176" s="5"/>
    </row>
    <row r="177" spans="1:8" x14ac:dyDescent="0.25">
      <c r="A177" s="6" t="s">
        <v>120</v>
      </c>
      <c r="B177" s="2" t="s">
        <v>122</v>
      </c>
      <c r="C177" s="2" t="s">
        <v>143</v>
      </c>
      <c r="D177" s="2" t="s">
        <v>41</v>
      </c>
      <c r="E177" s="3">
        <v>7903.66</v>
      </c>
      <c r="F177" s="4" t="s">
        <v>149</v>
      </c>
      <c r="G177" s="7">
        <v>43891</v>
      </c>
      <c r="H177" s="5"/>
    </row>
    <row r="178" spans="1:8" x14ac:dyDescent="0.25">
      <c r="A178" s="6" t="s">
        <v>120</v>
      </c>
      <c r="B178" s="2" t="s">
        <v>121</v>
      </c>
      <c r="C178" s="2" t="s">
        <v>75</v>
      </c>
      <c r="D178" s="2" t="s">
        <v>41</v>
      </c>
      <c r="E178" s="3">
        <v>1490.03</v>
      </c>
      <c r="F178" s="4" t="s">
        <v>150</v>
      </c>
      <c r="G178" s="7">
        <v>43955</v>
      </c>
      <c r="H178" s="5"/>
    </row>
    <row r="179" spans="1:8" x14ac:dyDescent="0.25">
      <c r="A179" s="6" t="s">
        <v>120</v>
      </c>
      <c r="B179" s="2" t="s">
        <v>124</v>
      </c>
      <c r="C179" s="2" t="s">
        <v>135</v>
      </c>
      <c r="D179" s="2" t="s">
        <v>14</v>
      </c>
      <c r="E179" s="3">
        <v>4831.87</v>
      </c>
      <c r="F179" s="4" t="s">
        <v>151</v>
      </c>
      <c r="G179" s="7">
        <v>44039</v>
      </c>
      <c r="H179" s="5"/>
    </row>
    <row r="180" spans="1:8" x14ac:dyDescent="0.25">
      <c r="A180" s="6" t="s">
        <v>120</v>
      </c>
      <c r="B180" s="2" t="s">
        <v>124</v>
      </c>
      <c r="C180" s="2" t="s">
        <v>37</v>
      </c>
      <c r="D180" s="2" t="s">
        <v>141</v>
      </c>
      <c r="E180" s="3">
        <v>3503.89</v>
      </c>
      <c r="F180" s="4" t="s">
        <v>152</v>
      </c>
      <c r="G180" s="7">
        <v>44056</v>
      </c>
      <c r="H180" s="5"/>
    </row>
    <row r="181" spans="1:8" x14ac:dyDescent="0.25">
      <c r="A181" s="6" t="s">
        <v>120</v>
      </c>
      <c r="B181" s="2" t="s">
        <v>124</v>
      </c>
      <c r="C181" s="2" t="s">
        <v>37</v>
      </c>
      <c r="D181" s="2" t="s">
        <v>33</v>
      </c>
      <c r="E181" s="3">
        <v>7264.24</v>
      </c>
      <c r="F181" s="4" t="s">
        <v>145</v>
      </c>
      <c r="G181" s="7">
        <v>44070</v>
      </c>
      <c r="H181" s="5"/>
    </row>
    <row r="182" spans="1:8" x14ac:dyDescent="0.25">
      <c r="A182" s="6" t="s">
        <v>120</v>
      </c>
      <c r="B182" s="2" t="s">
        <v>128</v>
      </c>
      <c r="C182" s="2" t="s">
        <v>87</v>
      </c>
      <c r="D182" s="2" t="s">
        <v>28</v>
      </c>
      <c r="E182" s="3">
        <v>5410.36</v>
      </c>
      <c r="F182" s="4" t="s">
        <v>146</v>
      </c>
      <c r="G182" s="7">
        <v>44078</v>
      </c>
      <c r="H182" s="5"/>
    </row>
    <row r="183" spans="1:8" x14ac:dyDescent="0.25">
      <c r="A183" s="6" t="s">
        <v>120</v>
      </c>
      <c r="B183" s="2" t="s">
        <v>122</v>
      </c>
      <c r="C183" s="2" t="s">
        <v>137</v>
      </c>
      <c r="D183" s="2" t="s">
        <v>138</v>
      </c>
      <c r="E183" s="3">
        <v>9004</v>
      </c>
      <c r="F183" s="4" t="s">
        <v>153</v>
      </c>
      <c r="G183" s="7">
        <v>44118</v>
      </c>
      <c r="H183" s="5"/>
    </row>
    <row r="184" spans="1:8" x14ac:dyDescent="0.25">
      <c r="A184" s="6" t="s">
        <v>120</v>
      </c>
      <c r="B184" s="2" t="s">
        <v>121</v>
      </c>
      <c r="C184" s="2" t="s">
        <v>56</v>
      </c>
      <c r="D184" s="2" t="s">
        <v>14</v>
      </c>
      <c r="E184" s="3">
        <v>6542.32</v>
      </c>
      <c r="F184" s="4" t="s">
        <v>154</v>
      </c>
      <c r="G184" s="7">
        <v>44139</v>
      </c>
      <c r="H184" s="5"/>
    </row>
    <row r="185" spans="1:8" x14ac:dyDescent="0.25">
      <c r="A185" s="6" t="s">
        <v>120</v>
      </c>
      <c r="B185" s="2" t="s">
        <v>122</v>
      </c>
      <c r="C185" s="2" t="s">
        <v>37</v>
      </c>
      <c r="D185" s="2" t="s">
        <v>10</v>
      </c>
      <c r="E185" s="3">
        <v>1610.7</v>
      </c>
      <c r="F185" s="4" t="s">
        <v>155</v>
      </c>
      <c r="G185" s="7">
        <v>44157</v>
      </c>
      <c r="H185" s="5"/>
    </row>
    <row r="186" spans="1:8" x14ac:dyDescent="0.25">
      <c r="A186" s="6" t="s">
        <v>120</v>
      </c>
      <c r="B186" s="2" t="s">
        <v>128</v>
      </c>
      <c r="C186" s="2" t="s">
        <v>87</v>
      </c>
      <c r="D186" s="2" t="s">
        <v>28</v>
      </c>
      <c r="E186" s="3">
        <v>5410.36</v>
      </c>
      <c r="F186" s="4" t="s">
        <v>146</v>
      </c>
      <c r="G186" s="7">
        <v>44163</v>
      </c>
      <c r="H186" s="5"/>
    </row>
    <row r="187" spans="1:8" x14ac:dyDescent="0.25">
      <c r="A187" s="6" t="s">
        <v>120</v>
      </c>
      <c r="B187" s="2" t="s">
        <v>122</v>
      </c>
      <c r="C187" s="2" t="s">
        <v>137</v>
      </c>
      <c r="D187" s="2" t="s">
        <v>138</v>
      </c>
      <c r="E187" s="3">
        <v>9004</v>
      </c>
      <c r="F187" s="4" t="s">
        <v>153</v>
      </c>
      <c r="G187" s="7">
        <v>44172</v>
      </c>
      <c r="H187" s="5"/>
    </row>
    <row r="188" spans="1:8" x14ac:dyDescent="0.25">
      <c r="A188" s="6" t="s">
        <v>120</v>
      </c>
      <c r="B188" s="2" t="s">
        <v>128</v>
      </c>
      <c r="C188" s="2" t="s">
        <v>129</v>
      </c>
      <c r="D188" s="2" t="s">
        <v>21</v>
      </c>
      <c r="E188" s="3">
        <v>7357.75</v>
      </c>
      <c r="F188" s="4" t="s">
        <v>156</v>
      </c>
      <c r="G188" s="7">
        <v>44179</v>
      </c>
      <c r="H188" s="5"/>
    </row>
    <row r="189" spans="1:8" x14ac:dyDescent="0.25">
      <c r="A189" s="6" t="s">
        <v>120</v>
      </c>
      <c r="B189" s="2" t="s">
        <v>128</v>
      </c>
      <c r="C189" s="2" t="s">
        <v>37</v>
      </c>
      <c r="D189" s="2" t="s">
        <v>31</v>
      </c>
      <c r="E189" s="3">
        <v>1108.46</v>
      </c>
      <c r="F189" s="4" t="s">
        <v>147</v>
      </c>
      <c r="G189" s="7">
        <v>44183</v>
      </c>
      <c r="H189" s="5"/>
    </row>
    <row r="190" spans="1:8" x14ac:dyDescent="0.25">
      <c r="A190" s="6" t="s">
        <v>120</v>
      </c>
      <c r="B190" s="2" t="s">
        <v>122</v>
      </c>
      <c r="C190" s="2" t="s">
        <v>137</v>
      </c>
      <c r="D190" s="2" t="s">
        <v>138</v>
      </c>
      <c r="E190" s="3">
        <v>9004</v>
      </c>
      <c r="F190" s="4" t="s">
        <v>157</v>
      </c>
      <c r="G190" s="7">
        <v>44206</v>
      </c>
      <c r="H190" s="5"/>
    </row>
    <row r="191" spans="1:8" x14ac:dyDescent="0.25">
      <c r="A191" s="6" t="s">
        <v>120</v>
      </c>
      <c r="B191" s="2" t="s">
        <v>124</v>
      </c>
      <c r="C191" s="2" t="s">
        <v>135</v>
      </c>
      <c r="D191" s="2" t="s">
        <v>14</v>
      </c>
      <c r="E191" s="3">
        <v>4831.87</v>
      </c>
      <c r="F191" s="4" t="s">
        <v>158</v>
      </c>
      <c r="G191" s="7">
        <v>44220</v>
      </c>
      <c r="H191" s="5"/>
    </row>
    <row r="192" spans="1:8" x14ac:dyDescent="0.25">
      <c r="A192" s="6" t="s">
        <v>120</v>
      </c>
      <c r="B192" s="2" t="s">
        <v>122</v>
      </c>
      <c r="C192" s="2" t="s">
        <v>137</v>
      </c>
      <c r="D192" s="2" t="s">
        <v>138</v>
      </c>
      <c r="E192" s="3">
        <v>9004</v>
      </c>
      <c r="F192" s="4" t="s">
        <v>157</v>
      </c>
      <c r="G192" s="7">
        <v>44225</v>
      </c>
      <c r="H192" s="5"/>
    </row>
    <row r="193" spans="1:8" x14ac:dyDescent="0.25">
      <c r="A193" s="6" t="s">
        <v>120</v>
      </c>
      <c r="B193" s="2" t="s">
        <v>121</v>
      </c>
      <c r="C193" s="2" t="s">
        <v>56</v>
      </c>
      <c r="D193" s="2" t="s">
        <v>14</v>
      </c>
      <c r="E193" s="3">
        <v>6542.32</v>
      </c>
      <c r="F193" s="4" t="s">
        <v>159</v>
      </c>
      <c r="G193" s="7">
        <v>44245</v>
      </c>
      <c r="H193" s="5"/>
    </row>
    <row r="194" spans="1:8" x14ac:dyDescent="0.25">
      <c r="A194" s="6" t="s">
        <v>120</v>
      </c>
      <c r="B194" s="2" t="s">
        <v>121</v>
      </c>
      <c r="C194" s="2" t="s">
        <v>75</v>
      </c>
      <c r="D194" s="2" t="s">
        <v>41</v>
      </c>
      <c r="E194" s="3">
        <v>1490.03</v>
      </c>
      <c r="F194" s="4" t="s">
        <v>160</v>
      </c>
      <c r="G194" s="7">
        <v>44246</v>
      </c>
      <c r="H194" s="5"/>
    </row>
    <row r="195" spans="1:8" x14ac:dyDescent="0.25">
      <c r="A195" s="6" t="s">
        <v>120</v>
      </c>
      <c r="B195" s="2" t="s">
        <v>122</v>
      </c>
      <c r="C195" s="2" t="s">
        <v>143</v>
      </c>
      <c r="D195" s="2" t="s">
        <v>41</v>
      </c>
      <c r="E195" s="3">
        <v>7903.66</v>
      </c>
      <c r="F195" s="4" t="s">
        <v>161</v>
      </c>
      <c r="G195" s="7">
        <v>44253</v>
      </c>
      <c r="H195" s="5"/>
    </row>
    <row r="196" spans="1:8" x14ac:dyDescent="0.25">
      <c r="A196" s="6" t="s">
        <v>120</v>
      </c>
      <c r="B196" s="2" t="s">
        <v>122</v>
      </c>
      <c r="C196" s="2" t="s">
        <v>37</v>
      </c>
      <c r="D196" s="2" t="s">
        <v>10</v>
      </c>
      <c r="E196" s="3">
        <v>1610.7</v>
      </c>
      <c r="F196" s="4" t="s">
        <v>162</v>
      </c>
      <c r="G196" s="7">
        <v>44257</v>
      </c>
      <c r="H196" s="5"/>
    </row>
    <row r="197" spans="1:8" x14ac:dyDescent="0.25">
      <c r="A197" s="6" t="s">
        <v>120</v>
      </c>
      <c r="B197" s="2" t="s">
        <v>121</v>
      </c>
      <c r="C197" s="2" t="s">
        <v>56</v>
      </c>
      <c r="D197" s="2" t="s">
        <v>14</v>
      </c>
      <c r="E197" s="3">
        <v>6542.32</v>
      </c>
      <c r="F197" s="4" t="s">
        <v>159</v>
      </c>
      <c r="G197" s="7">
        <v>44274</v>
      </c>
      <c r="H197" s="5"/>
    </row>
    <row r="198" spans="1:8" x14ac:dyDescent="0.25">
      <c r="A198" s="6" t="s">
        <v>120</v>
      </c>
      <c r="B198" s="2" t="s">
        <v>124</v>
      </c>
      <c r="C198" s="2" t="s">
        <v>54</v>
      </c>
      <c r="D198" s="2" t="s">
        <v>21</v>
      </c>
      <c r="E198" s="3">
        <v>1712.06</v>
      </c>
      <c r="F198" s="4" t="s">
        <v>163</v>
      </c>
      <c r="G198" s="7">
        <v>44281</v>
      </c>
      <c r="H198" s="5"/>
    </row>
    <row r="199" spans="1:8" x14ac:dyDescent="0.25">
      <c r="A199" s="6" t="s">
        <v>120</v>
      </c>
      <c r="B199" s="2" t="s">
        <v>128</v>
      </c>
      <c r="C199" s="2" t="s">
        <v>129</v>
      </c>
      <c r="D199" s="2" t="s">
        <v>21</v>
      </c>
      <c r="E199" s="3">
        <v>7357.75</v>
      </c>
      <c r="F199" s="4" t="s">
        <v>164</v>
      </c>
      <c r="G199" s="7">
        <v>44302</v>
      </c>
      <c r="H199" s="5"/>
    </row>
    <row r="200" spans="1:8" x14ac:dyDescent="0.25">
      <c r="A200" s="6" t="s">
        <v>120</v>
      </c>
      <c r="B200" s="2" t="s">
        <v>128</v>
      </c>
      <c r="C200" s="2" t="s">
        <v>37</v>
      </c>
      <c r="D200" s="2" t="s">
        <v>31</v>
      </c>
      <c r="E200" s="3">
        <v>1108.46</v>
      </c>
      <c r="F200" s="4" t="s">
        <v>165</v>
      </c>
      <c r="G200" s="7">
        <v>44317</v>
      </c>
      <c r="H200" s="5"/>
    </row>
    <row r="201" spans="1:8" x14ac:dyDescent="0.25">
      <c r="A201" s="6" t="s">
        <v>120</v>
      </c>
      <c r="B201" s="2" t="s">
        <v>122</v>
      </c>
      <c r="C201" s="2" t="s">
        <v>143</v>
      </c>
      <c r="D201" s="2" t="s">
        <v>41</v>
      </c>
      <c r="E201" s="3">
        <v>7903.66</v>
      </c>
      <c r="F201" s="4" t="s">
        <v>161</v>
      </c>
      <c r="G201" s="7">
        <v>44347</v>
      </c>
      <c r="H201" s="5"/>
    </row>
    <row r="202" spans="1:8" x14ac:dyDescent="0.25">
      <c r="A202" s="6" t="s">
        <v>120</v>
      </c>
      <c r="B202" s="2" t="s">
        <v>128</v>
      </c>
      <c r="C202" s="2" t="s">
        <v>16</v>
      </c>
      <c r="D202" s="2" t="s">
        <v>10</v>
      </c>
      <c r="E202" s="3">
        <v>8401.99</v>
      </c>
      <c r="F202" s="4" t="s">
        <v>166</v>
      </c>
      <c r="G202" s="7">
        <v>44410</v>
      </c>
      <c r="H202" s="5"/>
    </row>
    <row r="203" spans="1:8" x14ac:dyDescent="0.25">
      <c r="A203" s="6" t="s">
        <v>120</v>
      </c>
      <c r="B203" s="2" t="s">
        <v>122</v>
      </c>
      <c r="C203" s="2" t="s">
        <v>37</v>
      </c>
      <c r="D203" s="2" t="s">
        <v>10</v>
      </c>
      <c r="E203" s="3">
        <v>1610.7</v>
      </c>
      <c r="F203" s="4" t="s">
        <v>162</v>
      </c>
      <c r="G203" s="7">
        <v>44422</v>
      </c>
      <c r="H203" s="5"/>
    </row>
    <row r="204" spans="1:8" x14ac:dyDescent="0.25">
      <c r="A204" s="6" t="s">
        <v>120</v>
      </c>
      <c r="B204" s="2" t="s">
        <v>124</v>
      </c>
      <c r="C204" s="2" t="s">
        <v>37</v>
      </c>
      <c r="D204" s="2" t="s">
        <v>141</v>
      </c>
      <c r="E204" s="3">
        <v>3503.89</v>
      </c>
      <c r="F204" s="4" t="s">
        <v>167</v>
      </c>
      <c r="G204" s="7">
        <v>44426</v>
      </c>
      <c r="H204" s="5"/>
    </row>
    <row r="205" spans="1:8" x14ac:dyDescent="0.25">
      <c r="A205" s="6" t="s">
        <v>120</v>
      </c>
      <c r="B205" s="2" t="s">
        <v>121</v>
      </c>
      <c r="C205" s="2" t="s">
        <v>75</v>
      </c>
      <c r="D205" s="2" t="s">
        <v>41</v>
      </c>
      <c r="E205" s="3">
        <v>1490.03</v>
      </c>
      <c r="F205" s="4" t="s">
        <v>110</v>
      </c>
      <c r="G205" s="7">
        <v>44430</v>
      </c>
      <c r="H205" s="5"/>
    </row>
    <row r="206" spans="1:8" x14ac:dyDescent="0.25">
      <c r="A206" s="6" t="s">
        <v>120</v>
      </c>
      <c r="B206" s="2" t="s">
        <v>124</v>
      </c>
      <c r="C206" s="2" t="s">
        <v>13</v>
      </c>
      <c r="D206" s="2" t="s">
        <v>70</v>
      </c>
      <c r="E206" s="3">
        <v>6500.32</v>
      </c>
      <c r="F206" s="4" t="s">
        <v>168</v>
      </c>
      <c r="G206" s="7">
        <v>44465</v>
      </c>
      <c r="H206" s="5"/>
    </row>
    <row r="207" spans="1:8" x14ac:dyDescent="0.25">
      <c r="A207" s="6" t="s">
        <v>120</v>
      </c>
      <c r="B207" s="2" t="s">
        <v>121</v>
      </c>
      <c r="C207" s="2" t="s">
        <v>75</v>
      </c>
      <c r="D207" s="2" t="s">
        <v>41</v>
      </c>
      <c r="E207" s="3">
        <v>1490.03</v>
      </c>
      <c r="F207" s="4" t="s">
        <v>110</v>
      </c>
      <c r="G207" s="7">
        <v>44466</v>
      </c>
      <c r="H207" s="5"/>
    </row>
    <row r="208" spans="1:8" x14ac:dyDescent="0.25">
      <c r="A208" s="6" t="s">
        <v>120</v>
      </c>
      <c r="B208" s="2" t="s">
        <v>124</v>
      </c>
      <c r="C208" s="2" t="s">
        <v>37</v>
      </c>
      <c r="D208" s="2" t="s">
        <v>33</v>
      </c>
      <c r="E208" s="3">
        <v>7264.24</v>
      </c>
      <c r="F208" s="4" t="s">
        <v>169</v>
      </c>
      <c r="G208" s="7">
        <v>44479</v>
      </c>
      <c r="H208" s="5"/>
    </row>
    <row r="209" spans="1:8" x14ac:dyDescent="0.25">
      <c r="A209" s="6" t="s">
        <v>120</v>
      </c>
      <c r="B209" s="2" t="s">
        <v>122</v>
      </c>
      <c r="C209" s="2" t="s">
        <v>37</v>
      </c>
      <c r="D209" s="2" t="s">
        <v>10</v>
      </c>
      <c r="E209" s="3">
        <v>1610.7</v>
      </c>
      <c r="F209" s="4" t="s">
        <v>162</v>
      </c>
      <c r="G209" s="7">
        <v>44494</v>
      </c>
      <c r="H209" s="5"/>
    </row>
    <row r="210" spans="1:8" x14ac:dyDescent="0.25">
      <c r="A210" s="6" t="s">
        <v>120</v>
      </c>
      <c r="B210" s="2" t="s">
        <v>122</v>
      </c>
      <c r="C210" s="2" t="s">
        <v>143</v>
      </c>
      <c r="D210" s="2" t="s">
        <v>41</v>
      </c>
      <c r="E210" s="3">
        <v>7903.66</v>
      </c>
      <c r="F210" s="4" t="s">
        <v>161</v>
      </c>
      <c r="G210" s="7">
        <v>44501</v>
      </c>
      <c r="H210" s="5"/>
    </row>
    <row r="211" spans="1:8" x14ac:dyDescent="0.25">
      <c r="A211" s="6" t="s">
        <v>120</v>
      </c>
      <c r="B211" s="2" t="s">
        <v>128</v>
      </c>
      <c r="C211" s="2" t="s">
        <v>16</v>
      </c>
      <c r="D211" s="2" t="s">
        <v>10</v>
      </c>
      <c r="E211" s="3">
        <v>8401.99</v>
      </c>
      <c r="F211" s="4" t="s">
        <v>166</v>
      </c>
      <c r="G211" s="7">
        <v>44503</v>
      </c>
      <c r="H211" s="5"/>
    </row>
    <row r="212" spans="1:8" x14ac:dyDescent="0.25">
      <c r="A212" s="6" t="s">
        <v>120</v>
      </c>
      <c r="B212" s="2" t="s">
        <v>124</v>
      </c>
      <c r="C212" s="2" t="s">
        <v>37</v>
      </c>
      <c r="D212" s="2" t="s">
        <v>141</v>
      </c>
      <c r="E212" s="3">
        <v>3503.89</v>
      </c>
      <c r="F212" s="4" t="s">
        <v>167</v>
      </c>
      <c r="G212" s="7">
        <v>44517</v>
      </c>
      <c r="H212" s="5"/>
    </row>
    <row r="213" spans="1:8" x14ac:dyDescent="0.25">
      <c r="A213" s="6" t="s">
        <v>120</v>
      </c>
      <c r="B213" s="2" t="s">
        <v>121</v>
      </c>
      <c r="C213" s="2" t="s">
        <v>75</v>
      </c>
      <c r="D213" s="2" t="s">
        <v>41</v>
      </c>
      <c r="E213" s="3">
        <v>1490.03</v>
      </c>
      <c r="F213" s="4" t="s">
        <v>110</v>
      </c>
      <c r="G213" s="7">
        <v>44524</v>
      </c>
      <c r="H213" s="5"/>
    </row>
    <row r="214" spans="1:8" x14ac:dyDescent="0.25">
      <c r="A214" s="6" t="s">
        <v>120</v>
      </c>
      <c r="B214" s="2" t="s">
        <v>124</v>
      </c>
      <c r="C214" s="2" t="s">
        <v>135</v>
      </c>
      <c r="D214" s="2" t="s">
        <v>14</v>
      </c>
      <c r="E214" s="3">
        <v>4831.87</v>
      </c>
      <c r="F214" s="4" t="s">
        <v>158</v>
      </c>
      <c r="G214" s="7">
        <v>44530</v>
      </c>
      <c r="H214" s="5"/>
    </row>
    <row r="215" spans="1:8" x14ac:dyDescent="0.25">
      <c r="A215" s="6" t="s">
        <v>170</v>
      </c>
      <c r="B215" s="2" t="s">
        <v>171</v>
      </c>
      <c r="C215" s="2" t="s">
        <v>172</v>
      </c>
      <c r="D215" s="2" t="s">
        <v>14</v>
      </c>
      <c r="E215" s="3">
        <v>120.56</v>
      </c>
      <c r="F215" s="4" t="s">
        <v>173</v>
      </c>
      <c r="G215" s="7">
        <v>43496</v>
      </c>
      <c r="H215" s="5"/>
    </row>
    <row r="216" spans="1:8" x14ac:dyDescent="0.25">
      <c r="A216" s="6" t="s">
        <v>170</v>
      </c>
      <c r="B216" s="2" t="s">
        <v>174</v>
      </c>
      <c r="C216" s="2" t="s">
        <v>30</v>
      </c>
      <c r="D216" s="2" t="s">
        <v>59</v>
      </c>
      <c r="E216" s="3">
        <v>7921</v>
      </c>
      <c r="F216" s="4" t="s">
        <v>175</v>
      </c>
      <c r="G216" s="7">
        <v>43471</v>
      </c>
      <c r="H216" s="5"/>
    </row>
    <row r="217" spans="1:8" x14ac:dyDescent="0.25">
      <c r="A217" s="6" t="s">
        <v>170</v>
      </c>
      <c r="B217" s="2" t="s">
        <v>176</v>
      </c>
      <c r="C217" s="2" t="s">
        <v>129</v>
      </c>
      <c r="D217" s="2" t="s">
        <v>17</v>
      </c>
      <c r="E217" s="3">
        <v>1507.88</v>
      </c>
      <c r="F217" s="4" t="s">
        <v>177</v>
      </c>
      <c r="G217" s="7">
        <v>43477</v>
      </c>
      <c r="H217" s="5"/>
    </row>
    <row r="218" spans="1:8" x14ac:dyDescent="0.25">
      <c r="A218" s="6" t="s">
        <v>170</v>
      </c>
      <c r="B218" s="2" t="s">
        <v>178</v>
      </c>
      <c r="C218" s="2" t="s">
        <v>43</v>
      </c>
      <c r="D218" s="2" t="s">
        <v>17</v>
      </c>
      <c r="E218" s="3">
        <v>3158.46</v>
      </c>
      <c r="F218" s="4" t="s">
        <v>179</v>
      </c>
      <c r="G218" s="7">
        <v>43499</v>
      </c>
      <c r="H218" s="5"/>
    </row>
    <row r="219" spans="1:8" x14ac:dyDescent="0.25">
      <c r="A219" s="6" t="s">
        <v>170</v>
      </c>
      <c r="B219" s="2" t="s">
        <v>171</v>
      </c>
      <c r="C219" s="2" t="s">
        <v>172</v>
      </c>
      <c r="D219" s="2" t="s">
        <v>14</v>
      </c>
      <c r="E219" s="3">
        <v>120.56</v>
      </c>
      <c r="F219" s="4" t="s">
        <v>173</v>
      </c>
      <c r="G219" s="7">
        <v>43500</v>
      </c>
      <c r="H219" s="5"/>
    </row>
    <row r="220" spans="1:8" x14ac:dyDescent="0.25">
      <c r="A220" s="6" t="s">
        <v>170</v>
      </c>
      <c r="B220" s="2" t="s">
        <v>176</v>
      </c>
      <c r="C220" s="2" t="s">
        <v>180</v>
      </c>
      <c r="D220" s="2" t="s">
        <v>38</v>
      </c>
      <c r="E220" s="3">
        <v>1354.86</v>
      </c>
      <c r="F220" s="4" t="s">
        <v>181</v>
      </c>
      <c r="G220" s="7">
        <v>43501</v>
      </c>
      <c r="H220" s="5"/>
    </row>
    <row r="221" spans="1:8" x14ac:dyDescent="0.25">
      <c r="A221" s="6" t="s">
        <v>170</v>
      </c>
      <c r="B221" s="2" t="s">
        <v>182</v>
      </c>
      <c r="C221" s="2" t="s">
        <v>9</v>
      </c>
      <c r="D221" s="2" t="s">
        <v>41</v>
      </c>
      <c r="E221" s="3">
        <v>3996.42</v>
      </c>
      <c r="F221" s="4" t="s">
        <v>183</v>
      </c>
      <c r="G221" s="7">
        <v>43502</v>
      </c>
      <c r="H221" s="5"/>
    </row>
    <row r="222" spans="1:8" x14ac:dyDescent="0.25">
      <c r="A222" s="6" t="s">
        <v>170</v>
      </c>
      <c r="B222" s="2" t="s">
        <v>174</v>
      </c>
      <c r="C222" s="2" t="s">
        <v>184</v>
      </c>
      <c r="D222" s="2" t="s">
        <v>33</v>
      </c>
      <c r="E222" s="3">
        <v>3098.73</v>
      </c>
      <c r="F222" s="4" t="s">
        <v>185</v>
      </c>
      <c r="G222" s="7">
        <v>43514</v>
      </c>
      <c r="H222" s="5"/>
    </row>
    <row r="223" spans="1:8" x14ac:dyDescent="0.25">
      <c r="A223" s="6" t="s">
        <v>170</v>
      </c>
      <c r="B223" s="2" t="s">
        <v>186</v>
      </c>
      <c r="C223" s="2" t="s">
        <v>187</v>
      </c>
      <c r="D223" s="2" t="s">
        <v>33</v>
      </c>
      <c r="E223" s="3">
        <v>7530.43</v>
      </c>
      <c r="F223" s="4" t="s">
        <v>188</v>
      </c>
      <c r="G223" s="7">
        <v>43516</v>
      </c>
      <c r="H223" s="5"/>
    </row>
    <row r="224" spans="1:8" x14ac:dyDescent="0.25">
      <c r="A224" s="6" t="s">
        <v>170</v>
      </c>
      <c r="B224" s="2" t="s">
        <v>182</v>
      </c>
      <c r="C224" s="2" t="s">
        <v>9</v>
      </c>
      <c r="D224" s="2" t="s">
        <v>41</v>
      </c>
      <c r="E224" s="3">
        <v>3996.42</v>
      </c>
      <c r="F224" s="4" t="s">
        <v>183</v>
      </c>
      <c r="G224" s="7">
        <v>43535</v>
      </c>
      <c r="H224" s="5"/>
    </row>
    <row r="225" spans="1:8" x14ac:dyDescent="0.25">
      <c r="A225" s="6" t="s">
        <v>170</v>
      </c>
      <c r="B225" s="2" t="s">
        <v>186</v>
      </c>
      <c r="C225" s="2" t="s">
        <v>189</v>
      </c>
      <c r="D225" s="2" t="s">
        <v>17</v>
      </c>
      <c r="E225" s="3">
        <v>6005.31</v>
      </c>
      <c r="F225" s="4" t="s">
        <v>190</v>
      </c>
      <c r="G225" s="7">
        <v>43535</v>
      </c>
      <c r="H225" s="5"/>
    </row>
    <row r="226" spans="1:8" x14ac:dyDescent="0.25">
      <c r="A226" s="6" t="s">
        <v>170</v>
      </c>
      <c r="B226" s="2" t="s">
        <v>174</v>
      </c>
      <c r="C226" s="2" t="s">
        <v>49</v>
      </c>
      <c r="D226" s="2" t="s">
        <v>14</v>
      </c>
      <c r="E226" s="3">
        <v>5907.44</v>
      </c>
      <c r="F226" s="4" t="s">
        <v>191</v>
      </c>
      <c r="G226" s="7">
        <v>43545</v>
      </c>
      <c r="H226" s="5"/>
    </row>
    <row r="227" spans="1:8" x14ac:dyDescent="0.25">
      <c r="A227" s="6" t="s">
        <v>170</v>
      </c>
      <c r="B227" s="2" t="s">
        <v>176</v>
      </c>
      <c r="C227" s="2" t="s">
        <v>129</v>
      </c>
      <c r="D227" s="2" t="s">
        <v>17</v>
      </c>
      <c r="E227" s="3">
        <v>1507.88</v>
      </c>
      <c r="F227" s="4" t="s">
        <v>177</v>
      </c>
      <c r="G227" s="7">
        <v>43549</v>
      </c>
      <c r="H227" s="5"/>
    </row>
    <row r="228" spans="1:8" x14ac:dyDescent="0.25">
      <c r="A228" s="6" t="s">
        <v>170</v>
      </c>
      <c r="B228" s="2" t="s">
        <v>182</v>
      </c>
      <c r="C228" s="2" t="s">
        <v>192</v>
      </c>
      <c r="D228" s="2" t="s">
        <v>47</v>
      </c>
      <c r="E228" s="3">
        <v>1434.65</v>
      </c>
      <c r="F228" s="4" t="s">
        <v>193</v>
      </c>
      <c r="G228" s="7">
        <v>43559</v>
      </c>
      <c r="H228" s="5"/>
    </row>
    <row r="229" spans="1:8" x14ac:dyDescent="0.25">
      <c r="A229" s="6" t="s">
        <v>170</v>
      </c>
      <c r="B229" s="2" t="s">
        <v>186</v>
      </c>
      <c r="C229" s="2" t="s">
        <v>91</v>
      </c>
      <c r="D229" s="2" t="s">
        <v>28</v>
      </c>
      <c r="E229" s="3">
        <v>2655.1</v>
      </c>
      <c r="F229" s="4" t="s">
        <v>194</v>
      </c>
      <c r="G229" s="7">
        <v>43559</v>
      </c>
      <c r="H229" s="5"/>
    </row>
    <row r="230" spans="1:8" x14ac:dyDescent="0.25">
      <c r="A230" s="6" t="s">
        <v>170</v>
      </c>
      <c r="B230" s="2" t="s">
        <v>182</v>
      </c>
      <c r="C230" s="2" t="s">
        <v>9</v>
      </c>
      <c r="D230" s="2" t="s">
        <v>41</v>
      </c>
      <c r="E230" s="3">
        <v>3996.42</v>
      </c>
      <c r="F230" s="4" t="s">
        <v>183</v>
      </c>
      <c r="G230" s="7">
        <v>43570</v>
      </c>
      <c r="H230" s="5"/>
    </row>
    <row r="231" spans="1:8" x14ac:dyDescent="0.25">
      <c r="A231" s="6" t="s">
        <v>170</v>
      </c>
      <c r="B231" s="2" t="s">
        <v>176</v>
      </c>
      <c r="C231" s="2" t="s">
        <v>16</v>
      </c>
      <c r="D231" s="2" t="s">
        <v>138</v>
      </c>
      <c r="E231" s="3">
        <v>4270</v>
      </c>
      <c r="F231" s="4" t="s">
        <v>195</v>
      </c>
      <c r="G231" s="7">
        <v>43573</v>
      </c>
      <c r="H231" s="5"/>
    </row>
    <row r="232" spans="1:8" x14ac:dyDescent="0.25">
      <c r="A232" s="6" t="s">
        <v>170</v>
      </c>
      <c r="B232" s="2" t="s">
        <v>174</v>
      </c>
      <c r="C232" s="2" t="s">
        <v>49</v>
      </c>
      <c r="D232" s="2" t="s">
        <v>14</v>
      </c>
      <c r="E232" s="3">
        <v>5907.44</v>
      </c>
      <c r="F232" s="4" t="s">
        <v>191</v>
      </c>
      <c r="G232" s="7">
        <v>43573</v>
      </c>
      <c r="H232" s="5"/>
    </row>
    <row r="233" spans="1:8" x14ac:dyDescent="0.25">
      <c r="A233" s="6" t="s">
        <v>170</v>
      </c>
      <c r="B233" s="2" t="s">
        <v>171</v>
      </c>
      <c r="C233" s="2" t="s">
        <v>129</v>
      </c>
      <c r="D233" s="2" t="s">
        <v>41</v>
      </c>
      <c r="E233" s="3">
        <v>345.3</v>
      </c>
      <c r="F233" s="4" t="s">
        <v>196</v>
      </c>
      <c r="G233" s="7">
        <v>43578</v>
      </c>
      <c r="H233" s="5"/>
    </row>
    <row r="234" spans="1:8" x14ac:dyDescent="0.25">
      <c r="A234" s="6" t="s">
        <v>170</v>
      </c>
      <c r="B234" s="2" t="s">
        <v>176</v>
      </c>
      <c r="C234" s="2" t="s">
        <v>129</v>
      </c>
      <c r="D234" s="2" t="s">
        <v>17</v>
      </c>
      <c r="E234" s="3">
        <v>1507.88</v>
      </c>
      <c r="F234" s="4" t="s">
        <v>177</v>
      </c>
      <c r="G234" s="7">
        <v>43588</v>
      </c>
      <c r="H234" s="5"/>
    </row>
    <row r="235" spans="1:8" x14ac:dyDescent="0.25">
      <c r="A235" s="6" t="s">
        <v>170</v>
      </c>
      <c r="B235" s="2" t="s">
        <v>176</v>
      </c>
      <c r="C235" s="2" t="s">
        <v>129</v>
      </c>
      <c r="D235" s="2" t="s">
        <v>17</v>
      </c>
      <c r="E235" s="3">
        <v>1507.88</v>
      </c>
      <c r="F235" s="4" t="s">
        <v>177</v>
      </c>
      <c r="G235" s="7">
        <v>43604</v>
      </c>
      <c r="H235" s="5"/>
    </row>
    <row r="236" spans="1:8" x14ac:dyDescent="0.25">
      <c r="A236" s="6" t="s">
        <v>170</v>
      </c>
      <c r="B236" s="2" t="s">
        <v>171</v>
      </c>
      <c r="C236" s="2" t="s">
        <v>197</v>
      </c>
      <c r="D236" s="2" t="s">
        <v>31</v>
      </c>
      <c r="E236" s="3">
        <v>6410.88</v>
      </c>
      <c r="F236" s="4" t="s">
        <v>198</v>
      </c>
      <c r="G236" s="7">
        <v>43606</v>
      </c>
      <c r="H236" s="5"/>
    </row>
    <row r="237" spans="1:8" x14ac:dyDescent="0.25">
      <c r="A237" s="6" t="s">
        <v>170</v>
      </c>
      <c r="B237" s="2" t="s">
        <v>182</v>
      </c>
      <c r="C237" s="2" t="s">
        <v>9</v>
      </c>
      <c r="D237" s="2" t="s">
        <v>41</v>
      </c>
      <c r="E237" s="3">
        <v>3996.42</v>
      </c>
      <c r="F237" s="4" t="s">
        <v>183</v>
      </c>
      <c r="G237" s="7">
        <v>43608</v>
      </c>
      <c r="H237" s="5"/>
    </row>
    <row r="238" spans="1:8" x14ac:dyDescent="0.25">
      <c r="A238" s="6" t="s">
        <v>170</v>
      </c>
      <c r="B238" s="2" t="s">
        <v>182</v>
      </c>
      <c r="C238" s="2" t="s">
        <v>9</v>
      </c>
      <c r="D238" s="2" t="s">
        <v>41</v>
      </c>
      <c r="E238" s="3">
        <v>3996.42</v>
      </c>
      <c r="F238" s="4" t="s">
        <v>183</v>
      </c>
      <c r="G238" s="7">
        <v>43621</v>
      </c>
      <c r="H238" s="5"/>
    </row>
    <row r="239" spans="1:8" x14ac:dyDescent="0.25">
      <c r="A239" s="6" t="s">
        <v>170</v>
      </c>
      <c r="B239" s="2" t="s">
        <v>174</v>
      </c>
      <c r="C239" s="2" t="s">
        <v>172</v>
      </c>
      <c r="D239" s="2" t="s">
        <v>199</v>
      </c>
      <c r="E239" s="3">
        <v>6116.29</v>
      </c>
      <c r="F239" s="4" t="s">
        <v>200</v>
      </c>
      <c r="G239" s="7">
        <v>43627</v>
      </c>
      <c r="H239" s="5"/>
    </row>
    <row r="240" spans="1:8" x14ac:dyDescent="0.25">
      <c r="A240" s="6" t="s">
        <v>170</v>
      </c>
      <c r="B240" s="2" t="s">
        <v>171</v>
      </c>
      <c r="C240" s="2" t="s">
        <v>172</v>
      </c>
      <c r="D240" s="2" t="s">
        <v>14</v>
      </c>
      <c r="E240" s="3">
        <v>120.56</v>
      </c>
      <c r="F240" s="4" t="s">
        <v>173</v>
      </c>
      <c r="G240" s="7">
        <v>43627</v>
      </c>
      <c r="H240" s="5"/>
    </row>
    <row r="241" spans="1:8" x14ac:dyDescent="0.25">
      <c r="A241" s="6" t="s">
        <v>170</v>
      </c>
      <c r="B241" s="2" t="s">
        <v>182</v>
      </c>
      <c r="C241" s="2" t="s">
        <v>9</v>
      </c>
      <c r="D241" s="2" t="s">
        <v>41</v>
      </c>
      <c r="E241" s="3">
        <v>3996.42</v>
      </c>
      <c r="F241" s="4" t="s">
        <v>183</v>
      </c>
      <c r="G241" s="7">
        <v>43629</v>
      </c>
      <c r="H241" s="5"/>
    </row>
    <row r="242" spans="1:8" x14ac:dyDescent="0.25">
      <c r="A242" s="6" t="s">
        <v>170</v>
      </c>
      <c r="B242" s="2" t="s">
        <v>171</v>
      </c>
      <c r="C242" s="2" t="s">
        <v>172</v>
      </c>
      <c r="D242" s="2" t="s">
        <v>14</v>
      </c>
      <c r="E242" s="3">
        <v>120.56</v>
      </c>
      <c r="F242" s="4" t="s">
        <v>173</v>
      </c>
      <c r="G242" s="7">
        <v>43631</v>
      </c>
      <c r="H242" s="5"/>
    </row>
    <row r="243" spans="1:8" x14ac:dyDescent="0.25">
      <c r="A243" s="6" t="s">
        <v>170</v>
      </c>
      <c r="B243" s="2" t="s">
        <v>186</v>
      </c>
      <c r="C243" s="2" t="s">
        <v>91</v>
      </c>
      <c r="D243" s="2" t="s">
        <v>28</v>
      </c>
      <c r="E243" s="3">
        <v>2655.1</v>
      </c>
      <c r="F243" s="4" t="s">
        <v>194</v>
      </c>
      <c r="G243" s="7">
        <v>43634</v>
      </c>
      <c r="H243" s="5"/>
    </row>
    <row r="244" spans="1:8" x14ac:dyDescent="0.25">
      <c r="A244" s="6" t="s">
        <v>170</v>
      </c>
      <c r="B244" s="2" t="s">
        <v>176</v>
      </c>
      <c r="C244" s="2" t="s">
        <v>180</v>
      </c>
      <c r="D244" s="2" t="s">
        <v>38</v>
      </c>
      <c r="E244" s="3">
        <v>1354.86</v>
      </c>
      <c r="F244" s="4" t="s">
        <v>181</v>
      </c>
      <c r="G244" s="7">
        <v>43635</v>
      </c>
      <c r="H244" s="5"/>
    </row>
    <row r="245" spans="1:8" x14ac:dyDescent="0.25">
      <c r="A245" s="6" t="s">
        <v>170</v>
      </c>
      <c r="B245" s="2" t="s">
        <v>182</v>
      </c>
      <c r="C245" s="2" t="s">
        <v>192</v>
      </c>
      <c r="D245" s="2" t="s">
        <v>141</v>
      </c>
      <c r="E245" s="3">
        <v>4573.59</v>
      </c>
      <c r="F245" s="4" t="s">
        <v>201</v>
      </c>
      <c r="G245" s="7">
        <v>43637</v>
      </c>
      <c r="H245" s="5"/>
    </row>
    <row r="246" spans="1:8" x14ac:dyDescent="0.25">
      <c r="A246" s="6" t="s">
        <v>170</v>
      </c>
      <c r="B246" s="2" t="s">
        <v>176</v>
      </c>
      <c r="C246" s="2" t="s">
        <v>16</v>
      </c>
      <c r="D246" s="2" t="s">
        <v>138</v>
      </c>
      <c r="E246" s="3">
        <v>4270</v>
      </c>
      <c r="F246" s="4" t="s">
        <v>195</v>
      </c>
      <c r="G246" s="7">
        <v>43637</v>
      </c>
      <c r="H246" s="5"/>
    </row>
    <row r="247" spans="1:8" x14ac:dyDescent="0.25">
      <c r="A247" s="6" t="s">
        <v>170</v>
      </c>
      <c r="B247" s="2" t="s">
        <v>174</v>
      </c>
      <c r="C247" s="2" t="s">
        <v>30</v>
      </c>
      <c r="D247" s="2" t="s">
        <v>59</v>
      </c>
      <c r="E247" s="3">
        <v>7921</v>
      </c>
      <c r="F247" s="4" t="s">
        <v>175</v>
      </c>
      <c r="G247" s="7">
        <v>43641</v>
      </c>
      <c r="H247" s="5"/>
    </row>
    <row r="248" spans="1:8" x14ac:dyDescent="0.25">
      <c r="A248" s="6" t="s">
        <v>170</v>
      </c>
      <c r="B248" s="2" t="s">
        <v>186</v>
      </c>
      <c r="C248" s="2" t="s">
        <v>91</v>
      </c>
      <c r="D248" s="2" t="s">
        <v>28</v>
      </c>
      <c r="E248" s="3">
        <v>2655.1</v>
      </c>
      <c r="F248" s="4" t="s">
        <v>194</v>
      </c>
      <c r="G248" s="7">
        <v>43641</v>
      </c>
      <c r="H248" s="5"/>
    </row>
    <row r="249" spans="1:8" x14ac:dyDescent="0.25">
      <c r="A249" s="6" t="s">
        <v>170</v>
      </c>
      <c r="B249" s="2" t="s">
        <v>182</v>
      </c>
      <c r="C249" s="2" t="s">
        <v>184</v>
      </c>
      <c r="D249" s="2" t="s">
        <v>14</v>
      </c>
      <c r="E249" s="3">
        <v>4853.8599999999997</v>
      </c>
      <c r="F249" s="4" t="s">
        <v>202</v>
      </c>
      <c r="G249" s="7">
        <v>43644</v>
      </c>
      <c r="H249" s="5"/>
    </row>
    <row r="250" spans="1:8" x14ac:dyDescent="0.25">
      <c r="A250" s="6" t="s">
        <v>170</v>
      </c>
      <c r="B250" s="2" t="s">
        <v>174</v>
      </c>
      <c r="C250" s="2" t="s">
        <v>184</v>
      </c>
      <c r="D250" s="2" t="s">
        <v>33</v>
      </c>
      <c r="E250" s="3">
        <v>8757.64</v>
      </c>
      <c r="F250" s="4" t="s">
        <v>203</v>
      </c>
      <c r="G250" s="7">
        <v>43660</v>
      </c>
      <c r="H250" s="5"/>
    </row>
    <row r="251" spans="1:8" x14ac:dyDescent="0.25">
      <c r="A251" s="6" t="s">
        <v>170</v>
      </c>
      <c r="B251" s="2" t="s">
        <v>186</v>
      </c>
      <c r="C251" s="2" t="s">
        <v>187</v>
      </c>
      <c r="D251" s="2" t="s">
        <v>33</v>
      </c>
      <c r="E251" s="3">
        <v>7530.43</v>
      </c>
      <c r="F251" s="4" t="s">
        <v>188</v>
      </c>
      <c r="G251" s="7">
        <v>43669</v>
      </c>
      <c r="H251" s="5"/>
    </row>
    <row r="252" spans="1:8" x14ac:dyDescent="0.25">
      <c r="A252" s="6" t="s">
        <v>170</v>
      </c>
      <c r="B252" s="2" t="s">
        <v>174</v>
      </c>
      <c r="C252" s="2" t="s">
        <v>204</v>
      </c>
      <c r="D252" s="2" t="s">
        <v>138</v>
      </c>
      <c r="E252" s="3">
        <v>396.16</v>
      </c>
      <c r="F252" s="4" t="s">
        <v>205</v>
      </c>
      <c r="G252" s="7">
        <v>43670</v>
      </c>
      <c r="H252" s="5"/>
    </row>
    <row r="253" spans="1:8" x14ac:dyDescent="0.25">
      <c r="A253" s="6" t="s">
        <v>170</v>
      </c>
      <c r="B253" s="2" t="s">
        <v>182</v>
      </c>
      <c r="C253" s="2" t="s">
        <v>9</v>
      </c>
      <c r="D253" s="2" t="s">
        <v>41</v>
      </c>
      <c r="E253" s="3">
        <v>3996.42</v>
      </c>
      <c r="F253" s="4" t="s">
        <v>183</v>
      </c>
      <c r="G253" s="7">
        <v>43674</v>
      </c>
      <c r="H253" s="5"/>
    </row>
    <row r="254" spans="1:8" x14ac:dyDescent="0.25">
      <c r="A254" s="6" t="s">
        <v>170</v>
      </c>
      <c r="B254" s="2" t="s">
        <v>174</v>
      </c>
      <c r="C254" s="2" t="s">
        <v>206</v>
      </c>
      <c r="D254" s="2" t="s">
        <v>141</v>
      </c>
      <c r="E254" s="3">
        <v>4433.58</v>
      </c>
      <c r="F254" s="4" t="s">
        <v>207</v>
      </c>
      <c r="G254" s="7">
        <v>43682</v>
      </c>
      <c r="H254" s="5"/>
    </row>
    <row r="255" spans="1:8" x14ac:dyDescent="0.25">
      <c r="A255" s="6" t="s">
        <v>170</v>
      </c>
      <c r="B255" s="2" t="s">
        <v>178</v>
      </c>
      <c r="C255" s="2" t="s">
        <v>43</v>
      </c>
      <c r="D255" s="2" t="s">
        <v>17</v>
      </c>
      <c r="E255" s="3">
        <v>3158.46</v>
      </c>
      <c r="F255" s="4" t="s">
        <v>179</v>
      </c>
      <c r="G255" s="7">
        <v>43686</v>
      </c>
      <c r="H255" s="5"/>
    </row>
    <row r="256" spans="1:8" x14ac:dyDescent="0.25">
      <c r="A256" s="6" t="s">
        <v>170</v>
      </c>
      <c r="B256" s="2" t="s">
        <v>176</v>
      </c>
      <c r="C256" s="2" t="s">
        <v>180</v>
      </c>
      <c r="D256" s="2" t="s">
        <v>38</v>
      </c>
      <c r="E256" s="3">
        <v>1354.86</v>
      </c>
      <c r="F256" s="4" t="s">
        <v>181</v>
      </c>
      <c r="G256" s="7">
        <v>43698</v>
      </c>
      <c r="H256" s="5"/>
    </row>
    <row r="257" spans="1:8" x14ac:dyDescent="0.25">
      <c r="A257" s="6" t="s">
        <v>170</v>
      </c>
      <c r="B257" s="2" t="s">
        <v>178</v>
      </c>
      <c r="C257" s="2" t="s">
        <v>137</v>
      </c>
      <c r="D257" s="2" t="s">
        <v>70</v>
      </c>
      <c r="E257" s="3">
        <v>1786.76</v>
      </c>
      <c r="F257" s="4" t="s">
        <v>208</v>
      </c>
      <c r="G257" s="7">
        <v>43699</v>
      </c>
      <c r="H257" s="5"/>
    </row>
    <row r="258" spans="1:8" x14ac:dyDescent="0.25">
      <c r="A258" s="6" t="s">
        <v>170</v>
      </c>
      <c r="B258" s="2" t="s">
        <v>176</v>
      </c>
      <c r="C258" s="2" t="s">
        <v>16</v>
      </c>
      <c r="D258" s="2" t="s">
        <v>138</v>
      </c>
      <c r="E258" s="3">
        <v>4270</v>
      </c>
      <c r="F258" s="4" t="s">
        <v>195</v>
      </c>
      <c r="G258" s="7">
        <v>43700</v>
      </c>
      <c r="H258" s="5"/>
    </row>
    <row r="259" spans="1:8" x14ac:dyDescent="0.25">
      <c r="A259" s="6" t="s">
        <v>170</v>
      </c>
      <c r="B259" s="2" t="s">
        <v>174</v>
      </c>
      <c r="C259" s="2" t="s">
        <v>204</v>
      </c>
      <c r="D259" s="2" t="s">
        <v>138</v>
      </c>
      <c r="E259" s="3">
        <v>396.16</v>
      </c>
      <c r="F259" s="4" t="s">
        <v>205</v>
      </c>
      <c r="G259" s="7">
        <v>43701</v>
      </c>
      <c r="H259" s="5"/>
    </row>
    <row r="260" spans="1:8" x14ac:dyDescent="0.25">
      <c r="A260" s="6" t="s">
        <v>170</v>
      </c>
      <c r="B260" s="2" t="s">
        <v>171</v>
      </c>
      <c r="C260" s="2" t="s">
        <v>197</v>
      </c>
      <c r="D260" s="2" t="s">
        <v>31</v>
      </c>
      <c r="E260" s="3">
        <v>6410.88</v>
      </c>
      <c r="F260" s="4" t="s">
        <v>198</v>
      </c>
      <c r="G260" s="7">
        <v>43702</v>
      </c>
      <c r="H260" s="5"/>
    </row>
    <row r="261" spans="1:8" x14ac:dyDescent="0.25">
      <c r="A261" s="6" t="s">
        <v>170</v>
      </c>
      <c r="B261" s="2" t="s">
        <v>174</v>
      </c>
      <c r="C261" s="2" t="s">
        <v>87</v>
      </c>
      <c r="D261" s="2" t="s">
        <v>17</v>
      </c>
      <c r="E261" s="3">
        <v>3051.55</v>
      </c>
      <c r="F261" s="4" t="s">
        <v>209</v>
      </c>
      <c r="G261" s="7">
        <v>43703</v>
      </c>
      <c r="H261" s="5"/>
    </row>
    <row r="262" spans="1:8" x14ac:dyDescent="0.25">
      <c r="A262" s="6" t="s">
        <v>170</v>
      </c>
      <c r="B262" s="2" t="s">
        <v>174</v>
      </c>
      <c r="C262" s="2" t="s">
        <v>49</v>
      </c>
      <c r="D262" s="2" t="s">
        <v>14</v>
      </c>
      <c r="E262" s="3">
        <v>5907.44</v>
      </c>
      <c r="F262" s="4" t="s">
        <v>191</v>
      </c>
      <c r="G262" s="7">
        <v>43721</v>
      </c>
      <c r="H262" s="5"/>
    </row>
    <row r="263" spans="1:8" x14ac:dyDescent="0.25">
      <c r="A263" s="6" t="s">
        <v>170</v>
      </c>
      <c r="B263" s="2" t="s">
        <v>178</v>
      </c>
      <c r="C263" s="2" t="s">
        <v>43</v>
      </c>
      <c r="D263" s="2" t="s">
        <v>17</v>
      </c>
      <c r="E263" s="3">
        <v>3158.46</v>
      </c>
      <c r="F263" s="4" t="s">
        <v>179</v>
      </c>
      <c r="G263" s="7">
        <v>43728</v>
      </c>
      <c r="H263" s="5"/>
    </row>
    <row r="264" spans="1:8" x14ac:dyDescent="0.25">
      <c r="A264" s="6" t="s">
        <v>170</v>
      </c>
      <c r="B264" s="2" t="s">
        <v>176</v>
      </c>
      <c r="C264" s="2" t="s">
        <v>129</v>
      </c>
      <c r="D264" s="2" t="s">
        <v>17</v>
      </c>
      <c r="E264" s="3">
        <v>1507.88</v>
      </c>
      <c r="F264" s="4" t="s">
        <v>177</v>
      </c>
      <c r="G264" s="7">
        <v>43747</v>
      </c>
      <c r="H264" s="5"/>
    </row>
    <row r="265" spans="1:8" x14ac:dyDescent="0.25">
      <c r="A265" s="6" t="s">
        <v>170</v>
      </c>
      <c r="B265" s="2" t="s">
        <v>186</v>
      </c>
      <c r="C265" s="2" t="s">
        <v>187</v>
      </c>
      <c r="D265" s="2" t="s">
        <v>33</v>
      </c>
      <c r="E265" s="3">
        <v>7530.43</v>
      </c>
      <c r="F265" s="4" t="s">
        <v>188</v>
      </c>
      <c r="G265" s="7">
        <v>43752</v>
      </c>
      <c r="H265" s="5"/>
    </row>
    <row r="266" spans="1:8" x14ac:dyDescent="0.25">
      <c r="A266" s="6" t="s">
        <v>170</v>
      </c>
      <c r="B266" s="2" t="s">
        <v>171</v>
      </c>
      <c r="C266" s="2" t="s">
        <v>210</v>
      </c>
      <c r="D266" s="2" t="s">
        <v>138</v>
      </c>
      <c r="E266" s="3">
        <v>6988.13</v>
      </c>
      <c r="F266" s="4" t="s">
        <v>211</v>
      </c>
      <c r="G266" s="7">
        <v>43789</v>
      </c>
      <c r="H266" s="5"/>
    </row>
    <row r="267" spans="1:8" x14ac:dyDescent="0.25">
      <c r="A267" s="6" t="s">
        <v>170</v>
      </c>
      <c r="B267" s="2" t="s">
        <v>171</v>
      </c>
      <c r="C267" s="2" t="s">
        <v>197</v>
      </c>
      <c r="D267" s="2" t="s">
        <v>31</v>
      </c>
      <c r="E267" s="3">
        <v>6410.88</v>
      </c>
      <c r="F267" s="4" t="s">
        <v>198</v>
      </c>
      <c r="G267" s="7">
        <v>43791</v>
      </c>
      <c r="H267" s="5"/>
    </row>
    <row r="268" spans="1:8" x14ac:dyDescent="0.25">
      <c r="A268" s="6" t="s">
        <v>170</v>
      </c>
      <c r="B268" s="2" t="s">
        <v>178</v>
      </c>
      <c r="C268" s="2" t="s">
        <v>43</v>
      </c>
      <c r="D268" s="2" t="s">
        <v>17</v>
      </c>
      <c r="E268" s="3">
        <v>3158.46</v>
      </c>
      <c r="F268" s="4" t="s">
        <v>179</v>
      </c>
      <c r="G268" s="7">
        <v>43806</v>
      </c>
      <c r="H268" s="5"/>
    </row>
    <row r="269" spans="1:8" x14ac:dyDescent="0.25">
      <c r="A269" s="6" t="s">
        <v>170</v>
      </c>
      <c r="B269" s="2" t="s">
        <v>174</v>
      </c>
      <c r="C269" s="2" t="s">
        <v>87</v>
      </c>
      <c r="D269" s="2" t="s">
        <v>17</v>
      </c>
      <c r="E269" s="3">
        <v>3051.55</v>
      </c>
      <c r="F269" s="4" t="s">
        <v>209</v>
      </c>
      <c r="G269" s="7">
        <v>43816</v>
      </c>
      <c r="H269" s="5"/>
    </row>
    <row r="270" spans="1:8" x14ac:dyDescent="0.25">
      <c r="A270" s="6" t="s">
        <v>170</v>
      </c>
      <c r="B270" s="2" t="s">
        <v>176</v>
      </c>
      <c r="C270" s="2" t="s">
        <v>16</v>
      </c>
      <c r="D270" s="2" t="s">
        <v>138</v>
      </c>
      <c r="E270" s="3">
        <v>4270</v>
      </c>
      <c r="F270" s="4" t="s">
        <v>195</v>
      </c>
      <c r="G270" s="7">
        <v>43823</v>
      </c>
      <c r="H270" s="5"/>
    </row>
    <row r="271" spans="1:8" x14ac:dyDescent="0.25">
      <c r="A271" s="6" t="s">
        <v>170</v>
      </c>
      <c r="B271" s="2" t="s">
        <v>176</v>
      </c>
      <c r="C271" s="2" t="s">
        <v>16</v>
      </c>
      <c r="D271" s="2" t="s">
        <v>138</v>
      </c>
      <c r="E271" s="3">
        <v>4270</v>
      </c>
      <c r="F271" s="4" t="s">
        <v>212</v>
      </c>
      <c r="G271" s="7">
        <v>43841</v>
      </c>
      <c r="H271" s="5"/>
    </row>
    <row r="272" spans="1:8" x14ac:dyDescent="0.25">
      <c r="A272" s="6" t="s">
        <v>170</v>
      </c>
      <c r="B272" s="2" t="s">
        <v>171</v>
      </c>
      <c r="C272" s="2" t="s">
        <v>197</v>
      </c>
      <c r="D272" s="2" t="s">
        <v>31</v>
      </c>
      <c r="E272" s="3">
        <v>6410.88</v>
      </c>
      <c r="F272" s="4" t="s">
        <v>213</v>
      </c>
      <c r="G272" s="7">
        <v>43841</v>
      </c>
      <c r="H272" s="5"/>
    </row>
    <row r="273" spans="1:8" x14ac:dyDescent="0.25">
      <c r="A273" s="6" t="s">
        <v>170</v>
      </c>
      <c r="B273" s="2" t="s">
        <v>174</v>
      </c>
      <c r="C273" s="2" t="s">
        <v>23</v>
      </c>
      <c r="D273" s="2" t="s">
        <v>59</v>
      </c>
      <c r="E273" s="3">
        <v>3000.05</v>
      </c>
      <c r="F273" s="4" t="s">
        <v>214</v>
      </c>
      <c r="G273" s="7">
        <v>43842</v>
      </c>
      <c r="H273" s="5"/>
    </row>
    <row r="274" spans="1:8" x14ac:dyDescent="0.25">
      <c r="A274" s="6" t="s">
        <v>170</v>
      </c>
      <c r="B274" s="2" t="s">
        <v>174</v>
      </c>
      <c r="C274" s="2" t="s">
        <v>184</v>
      </c>
      <c r="D274" s="2" t="s">
        <v>33</v>
      </c>
      <c r="E274" s="3">
        <v>3098.73</v>
      </c>
      <c r="F274" s="4" t="s">
        <v>215</v>
      </c>
      <c r="G274" s="7">
        <v>43843</v>
      </c>
      <c r="H274" s="5"/>
    </row>
    <row r="275" spans="1:8" x14ac:dyDescent="0.25">
      <c r="A275" s="6" t="s">
        <v>170</v>
      </c>
      <c r="B275" s="2" t="s">
        <v>174</v>
      </c>
      <c r="C275" s="2" t="s">
        <v>184</v>
      </c>
      <c r="D275" s="2" t="s">
        <v>33</v>
      </c>
      <c r="E275" s="3">
        <v>3098.73</v>
      </c>
      <c r="F275" s="4" t="s">
        <v>215</v>
      </c>
      <c r="G275" s="7">
        <v>43847</v>
      </c>
      <c r="H275" s="5"/>
    </row>
    <row r="276" spans="1:8" x14ac:dyDescent="0.25">
      <c r="A276" s="6" t="s">
        <v>170</v>
      </c>
      <c r="B276" s="2" t="s">
        <v>182</v>
      </c>
      <c r="C276" s="2" t="s">
        <v>192</v>
      </c>
      <c r="D276" s="2" t="s">
        <v>47</v>
      </c>
      <c r="E276" s="3">
        <v>1434.65</v>
      </c>
      <c r="F276" s="4" t="s">
        <v>216</v>
      </c>
      <c r="G276" s="7">
        <v>43850</v>
      </c>
      <c r="H276" s="5"/>
    </row>
    <row r="277" spans="1:8" x14ac:dyDescent="0.25">
      <c r="A277" s="6" t="s">
        <v>170</v>
      </c>
      <c r="B277" s="2" t="s">
        <v>174</v>
      </c>
      <c r="C277" s="2" t="s">
        <v>23</v>
      </c>
      <c r="D277" s="2" t="s">
        <v>59</v>
      </c>
      <c r="E277" s="3">
        <v>3000.05</v>
      </c>
      <c r="F277" s="4" t="s">
        <v>214</v>
      </c>
      <c r="G277" s="7">
        <v>43851</v>
      </c>
      <c r="H277" s="5"/>
    </row>
    <row r="278" spans="1:8" x14ac:dyDescent="0.25">
      <c r="A278" s="6" t="s">
        <v>170</v>
      </c>
      <c r="B278" s="2" t="s">
        <v>182</v>
      </c>
      <c r="C278" s="2" t="s">
        <v>9</v>
      </c>
      <c r="D278" s="2" t="s">
        <v>41</v>
      </c>
      <c r="E278" s="3">
        <v>3996.42</v>
      </c>
      <c r="F278" s="4" t="s">
        <v>217</v>
      </c>
      <c r="G278" s="7">
        <v>43858</v>
      </c>
      <c r="H278" s="5"/>
    </row>
    <row r="279" spans="1:8" x14ac:dyDescent="0.25">
      <c r="A279" s="6" t="s">
        <v>170</v>
      </c>
      <c r="B279" s="2" t="s">
        <v>174</v>
      </c>
      <c r="C279" s="2" t="s">
        <v>206</v>
      </c>
      <c r="D279" s="2" t="s">
        <v>141</v>
      </c>
      <c r="E279" s="3">
        <v>4433.58</v>
      </c>
      <c r="F279" s="4" t="s">
        <v>218</v>
      </c>
      <c r="G279" s="7">
        <v>43862</v>
      </c>
      <c r="H279" s="5"/>
    </row>
    <row r="280" spans="1:8" x14ac:dyDescent="0.25">
      <c r="A280" s="6" t="s">
        <v>170</v>
      </c>
      <c r="B280" s="2" t="s">
        <v>174</v>
      </c>
      <c r="C280" s="2" t="s">
        <v>172</v>
      </c>
      <c r="D280" s="2" t="s">
        <v>199</v>
      </c>
      <c r="E280" s="3">
        <v>6116.29</v>
      </c>
      <c r="F280" s="4" t="s">
        <v>219</v>
      </c>
      <c r="G280" s="7">
        <v>43863</v>
      </c>
      <c r="H280" s="5"/>
    </row>
    <row r="281" spans="1:8" x14ac:dyDescent="0.25">
      <c r="A281" s="6" t="s">
        <v>170</v>
      </c>
      <c r="B281" s="2" t="s">
        <v>182</v>
      </c>
      <c r="C281" s="2" t="s">
        <v>192</v>
      </c>
      <c r="D281" s="2" t="s">
        <v>141</v>
      </c>
      <c r="E281" s="3">
        <v>4573.59</v>
      </c>
      <c r="F281" s="4" t="s">
        <v>220</v>
      </c>
      <c r="G281" s="7">
        <v>43879</v>
      </c>
      <c r="H281" s="5"/>
    </row>
    <row r="282" spans="1:8" x14ac:dyDescent="0.25">
      <c r="A282" s="6" t="s">
        <v>170</v>
      </c>
      <c r="B282" s="2" t="s">
        <v>174</v>
      </c>
      <c r="C282" s="2" t="s">
        <v>204</v>
      </c>
      <c r="D282" s="2" t="s">
        <v>138</v>
      </c>
      <c r="E282" s="3">
        <v>396.16</v>
      </c>
      <c r="F282" s="4" t="s">
        <v>221</v>
      </c>
      <c r="G282" s="7">
        <v>43900</v>
      </c>
      <c r="H282" s="5"/>
    </row>
    <row r="283" spans="1:8" x14ac:dyDescent="0.25">
      <c r="A283" s="6" t="s">
        <v>170</v>
      </c>
      <c r="B283" s="2" t="s">
        <v>178</v>
      </c>
      <c r="C283" s="2" t="s">
        <v>137</v>
      </c>
      <c r="D283" s="2" t="s">
        <v>70</v>
      </c>
      <c r="E283" s="3">
        <v>1786.76</v>
      </c>
      <c r="F283" s="4" t="s">
        <v>222</v>
      </c>
      <c r="G283" s="7">
        <v>43918</v>
      </c>
      <c r="H283" s="5"/>
    </row>
    <row r="284" spans="1:8" x14ac:dyDescent="0.25">
      <c r="A284" s="6" t="s">
        <v>170</v>
      </c>
      <c r="B284" s="2" t="s">
        <v>182</v>
      </c>
      <c r="C284" s="2" t="s">
        <v>9</v>
      </c>
      <c r="D284" s="2" t="s">
        <v>41</v>
      </c>
      <c r="E284" s="3">
        <v>3996.42</v>
      </c>
      <c r="F284" s="4" t="s">
        <v>217</v>
      </c>
      <c r="G284" s="7">
        <v>43953</v>
      </c>
      <c r="H284" s="5"/>
    </row>
    <row r="285" spans="1:8" x14ac:dyDescent="0.25">
      <c r="A285" s="6" t="s">
        <v>170</v>
      </c>
      <c r="B285" s="2" t="s">
        <v>182</v>
      </c>
      <c r="C285" s="2" t="s">
        <v>192</v>
      </c>
      <c r="D285" s="2" t="s">
        <v>141</v>
      </c>
      <c r="E285" s="3">
        <v>4573.59</v>
      </c>
      <c r="F285" s="4" t="s">
        <v>220</v>
      </c>
      <c r="G285" s="7">
        <v>43956</v>
      </c>
      <c r="H285" s="5"/>
    </row>
    <row r="286" spans="1:8" x14ac:dyDescent="0.25">
      <c r="A286" s="6" t="s">
        <v>170</v>
      </c>
      <c r="B286" s="2" t="s">
        <v>182</v>
      </c>
      <c r="C286" s="2" t="s">
        <v>9</v>
      </c>
      <c r="D286" s="2" t="s">
        <v>41</v>
      </c>
      <c r="E286" s="3">
        <v>3996.42</v>
      </c>
      <c r="F286" s="4" t="s">
        <v>217</v>
      </c>
      <c r="G286" s="7">
        <v>44001</v>
      </c>
      <c r="H286" s="5"/>
    </row>
    <row r="287" spans="1:8" x14ac:dyDescent="0.25">
      <c r="A287" s="6" t="s">
        <v>170</v>
      </c>
      <c r="B287" s="2" t="s">
        <v>176</v>
      </c>
      <c r="C287" s="2" t="s">
        <v>180</v>
      </c>
      <c r="D287" s="2" t="s">
        <v>38</v>
      </c>
      <c r="E287" s="3">
        <v>1354.86</v>
      </c>
      <c r="F287" s="4" t="s">
        <v>223</v>
      </c>
      <c r="G287" s="7">
        <v>44006</v>
      </c>
      <c r="H287" s="5"/>
    </row>
    <row r="288" spans="1:8" x14ac:dyDescent="0.25">
      <c r="A288" s="6" t="s">
        <v>170</v>
      </c>
      <c r="B288" s="2" t="s">
        <v>174</v>
      </c>
      <c r="C288" s="2" t="s">
        <v>184</v>
      </c>
      <c r="D288" s="2" t="s">
        <v>33</v>
      </c>
      <c r="E288" s="3">
        <v>8757.64</v>
      </c>
      <c r="F288" s="4" t="s">
        <v>224</v>
      </c>
      <c r="G288" s="7">
        <v>44008</v>
      </c>
      <c r="H288" s="5"/>
    </row>
    <row r="289" spans="1:8" x14ac:dyDescent="0.25">
      <c r="A289" s="6" t="s">
        <v>170</v>
      </c>
      <c r="B289" s="2" t="s">
        <v>182</v>
      </c>
      <c r="C289" s="2" t="s">
        <v>9</v>
      </c>
      <c r="D289" s="2" t="s">
        <v>41</v>
      </c>
      <c r="E289" s="3">
        <v>3996.42</v>
      </c>
      <c r="F289" s="4" t="s">
        <v>217</v>
      </c>
      <c r="G289" s="7">
        <v>44031</v>
      </c>
      <c r="H289" s="5"/>
    </row>
    <row r="290" spans="1:8" x14ac:dyDescent="0.25">
      <c r="A290" s="6" t="s">
        <v>170</v>
      </c>
      <c r="B290" s="2" t="s">
        <v>174</v>
      </c>
      <c r="C290" s="2" t="s">
        <v>87</v>
      </c>
      <c r="D290" s="2" t="s">
        <v>17</v>
      </c>
      <c r="E290" s="3">
        <v>3051.55</v>
      </c>
      <c r="F290" s="4" t="s">
        <v>225</v>
      </c>
      <c r="G290" s="7">
        <v>44044</v>
      </c>
      <c r="H290" s="5"/>
    </row>
    <row r="291" spans="1:8" x14ac:dyDescent="0.25">
      <c r="A291" s="6" t="s">
        <v>170</v>
      </c>
      <c r="B291" s="2" t="s">
        <v>174</v>
      </c>
      <c r="C291" s="2" t="s">
        <v>226</v>
      </c>
      <c r="D291" s="2" t="s">
        <v>38</v>
      </c>
      <c r="E291" s="3">
        <v>1104.6400000000001</v>
      </c>
      <c r="F291" s="4" t="s">
        <v>227</v>
      </c>
      <c r="G291" s="7">
        <v>44045</v>
      </c>
      <c r="H291" s="5"/>
    </row>
    <row r="292" spans="1:8" x14ac:dyDescent="0.25">
      <c r="A292" s="6" t="s">
        <v>170</v>
      </c>
      <c r="B292" s="2" t="s">
        <v>171</v>
      </c>
      <c r="C292" s="2" t="s">
        <v>210</v>
      </c>
      <c r="D292" s="2" t="s">
        <v>138</v>
      </c>
      <c r="E292" s="3">
        <v>6988.13</v>
      </c>
      <c r="F292" s="4" t="s">
        <v>228</v>
      </c>
      <c r="G292" s="7">
        <v>44050</v>
      </c>
      <c r="H292" s="5"/>
    </row>
    <row r="293" spans="1:8" x14ac:dyDescent="0.25">
      <c r="A293" s="6" t="s">
        <v>170</v>
      </c>
      <c r="B293" s="2" t="s">
        <v>182</v>
      </c>
      <c r="C293" s="2" t="s">
        <v>192</v>
      </c>
      <c r="D293" s="2" t="s">
        <v>141</v>
      </c>
      <c r="E293" s="3">
        <v>4573.59</v>
      </c>
      <c r="F293" s="4" t="s">
        <v>220</v>
      </c>
      <c r="G293" s="7">
        <v>44060</v>
      </c>
      <c r="H293" s="5"/>
    </row>
    <row r="294" spans="1:8" x14ac:dyDescent="0.25">
      <c r="A294" s="6" t="s">
        <v>170</v>
      </c>
      <c r="B294" s="2" t="s">
        <v>171</v>
      </c>
      <c r="C294" s="2" t="s">
        <v>129</v>
      </c>
      <c r="D294" s="2" t="s">
        <v>41</v>
      </c>
      <c r="E294" s="3">
        <v>345.3</v>
      </c>
      <c r="F294" s="4" t="s">
        <v>229</v>
      </c>
      <c r="G294" s="7">
        <v>44067</v>
      </c>
      <c r="H294" s="5"/>
    </row>
    <row r="295" spans="1:8" x14ac:dyDescent="0.25">
      <c r="A295" s="6" t="s">
        <v>170</v>
      </c>
      <c r="B295" s="2" t="s">
        <v>176</v>
      </c>
      <c r="C295" s="2" t="s">
        <v>16</v>
      </c>
      <c r="D295" s="2" t="s">
        <v>138</v>
      </c>
      <c r="E295" s="3">
        <v>4270</v>
      </c>
      <c r="F295" s="4" t="s">
        <v>212</v>
      </c>
      <c r="G295" s="7">
        <v>44072</v>
      </c>
      <c r="H295" s="5"/>
    </row>
    <row r="296" spans="1:8" x14ac:dyDescent="0.25">
      <c r="A296" s="6" t="s">
        <v>170</v>
      </c>
      <c r="B296" s="2" t="s">
        <v>174</v>
      </c>
      <c r="C296" s="2" t="s">
        <v>87</v>
      </c>
      <c r="D296" s="2" t="s">
        <v>17</v>
      </c>
      <c r="E296" s="3">
        <v>3051.55</v>
      </c>
      <c r="F296" s="4" t="s">
        <v>225</v>
      </c>
      <c r="G296" s="7">
        <v>44076</v>
      </c>
      <c r="H296" s="5"/>
    </row>
    <row r="297" spans="1:8" x14ac:dyDescent="0.25">
      <c r="A297" s="6" t="s">
        <v>170</v>
      </c>
      <c r="B297" s="2" t="s">
        <v>186</v>
      </c>
      <c r="C297" s="2" t="s">
        <v>187</v>
      </c>
      <c r="D297" s="2" t="s">
        <v>33</v>
      </c>
      <c r="E297" s="3">
        <v>7530.43</v>
      </c>
      <c r="F297" s="4" t="s">
        <v>230</v>
      </c>
      <c r="G297" s="7">
        <v>44081</v>
      </c>
      <c r="H297" s="5"/>
    </row>
    <row r="298" spans="1:8" x14ac:dyDescent="0.25">
      <c r="A298" s="6" t="s">
        <v>170</v>
      </c>
      <c r="B298" s="2" t="s">
        <v>182</v>
      </c>
      <c r="C298" s="2" t="s">
        <v>9</v>
      </c>
      <c r="D298" s="2" t="s">
        <v>41</v>
      </c>
      <c r="E298" s="3">
        <v>3996.42</v>
      </c>
      <c r="F298" s="4" t="s">
        <v>217</v>
      </c>
      <c r="G298" s="7">
        <v>44090</v>
      </c>
      <c r="H298" s="5"/>
    </row>
    <row r="299" spans="1:8" x14ac:dyDescent="0.25">
      <c r="A299" s="6" t="s">
        <v>170</v>
      </c>
      <c r="B299" s="2" t="s">
        <v>174</v>
      </c>
      <c r="C299" s="2" t="s">
        <v>49</v>
      </c>
      <c r="D299" s="2" t="s">
        <v>14</v>
      </c>
      <c r="E299" s="3">
        <v>5907.44</v>
      </c>
      <c r="F299" s="4" t="s">
        <v>231</v>
      </c>
      <c r="G299" s="7">
        <v>44109</v>
      </c>
      <c r="H299" s="5"/>
    </row>
    <row r="300" spans="1:8" x14ac:dyDescent="0.25">
      <c r="A300" s="6" t="s">
        <v>170</v>
      </c>
      <c r="B300" s="2" t="s">
        <v>174</v>
      </c>
      <c r="C300" s="2" t="s">
        <v>226</v>
      </c>
      <c r="D300" s="2" t="s">
        <v>38</v>
      </c>
      <c r="E300" s="3">
        <v>1104.6400000000001</v>
      </c>
      <c r="F300" s="4" t="s">
        <v>227</v>
      </c>
      <c r="G300" s="7">
        <v>44114</v>
      </c>
      <c r="H300" s="5"/>
    </row>
    <row r="301" spans="1:8" x14ac:dyDescent="0.25">
      <c r="A301" s="6" t="s">
        <v>170</v>
      </c>
      <c r="B301" s="2" t="s">
        <v>174</v>
      </c>
      <c r="C301" s="2" t="s">
        <v>204</v>
      </c>
      <c r="D301" s="2" t="s">
        <v>138</v>
      </c>
      <c r="E301" s="3">
        <v>396.16</v>
      </c>
      <c r="F301" s="4" t="s">
        <v>221</v>
      </c>
      <c r="G301" s="7">
        <v>44115</v>
      </c>
      <c r="H301" s="5"/>
    </row>
    <row r="302" spans="1:8" x14ac:dyDescent="0.25">
      <c r="A302" s="6" t="s">
        <v>170</v>
      </c>
      <c r="B302" s="2" t="s">
        <v>182</v>
      </c>
      <c r="C302" s="2" t="s">
        <v>9</v>
      </c>
      <c r="D302" s="2" t="s">
        <v>41</v>
      </c>
      <c r="E302" s="3">
        <v>3996.42</v>
      </c>
      <c r="F302" s="4" t="s">
        <v>217</v>
      </c>
      <c r="G302" s="7">
        <v>44118</v>
      </c>
      <c r="H302" s="5"/>
    </row>
    <row r="303" spans="1:8" x14ac:dyDescent="0.25">
      <c r="A303" s="6" t="s">
        <v>170</v>
      </c>
      <c r="B303" s="2" t="s">
        <v>171</v>
      </c>
      <c r="C303" s="2" t="s">
        <v>210</v>
      </c>
      <c r="D303" s="2" t="s">
        <v>138</v>
      </c>
      <c r="E303" s="3">
        <v>6988.13</v>
      </c>
      <c r="F303" s="4" t="s">
        <v>228</v>
      </c>
      <c r="G303" s="7">
        <v>44128</v>
      </c>
      <c r="H303" s="5"/>
    </row>
    <row r="304" spans="1:8" x14ac:dyDescent="0.25">
      <c r="A304" s="6" t="s">
        <v>170</v>
      </c>
      <c r="B304" s="2" t="s">
        <v>174</v>
      </c>
      <c r="C304" s="2" t="s">
        <v>206</v>
      </c>
      <c r="D304" s="2" t="s">
        <v>141</v>
      </c>
      <c r="E304" s="3">
        <v>4433.58</v>
      </c>
      <c r="F304" s="4" t="s">
        <v>218</v>
      </c>
      <c r="G304" s="7">
        <v>44140</v>
      </c>
      <c r="H304" s="5"/>
    </row>
    <row r="305" spans="1:8" x14ac:dyDescent="0.25">
      <c r="A305" s="6" t="s">
        <v>170</v>
      </c>
      <c r="B305" s="2" t="s">
        <v>176</v>
      </c>
      <c r="C305" s="2" t="s">
        <v>180</v>
      </c>
      <c r="D305" s="2" t="s">
        <v>38</v>
      </c>
      <c r="E305" s="3">
        <v>1354.86</v>
      </c>
      <c r="F305" s="4" t="s">
        <v>223</v>
      </c>
      <c r="G305" s="7">
        <v>44152</v>
      </c>
      <c r="H305" s="5"/>
    </row>
    <row r="306" spans="1:8" x14ac:dyDescent="0.25">
      <c r="A306" s="6" t="s">
        <v>170</v>
      </c>
      <c r="B306" s="2" t="s">
        <v>174</v>
      </c>
      <c r="C306" s="2" t="s">
        <v>30</v>
      </c>
      <c r="D306" s="2" t="s">
        <v>59</v>
      </c>
      <c r="E306" s="3">
        <v>7921</v>
      </c>
      <c r="F306" s="4" t="s">
        <v>232</v>
      </c>
      <c r="G306" s="7">
        <v>44155</v>
      </c>
      <c r="H306" s="5"/>
    </row>
    <row r="307" spans="1:8" x14ac:dyDescent="0.25">
      <c r="A307" s="6" t="s">
        <v>170</v>
      </c>
      <c r="B307" s="2" t="s">
        <v>176</v>
      </c>
      <c r="C307" s="2" t="s">
        <v>16</v>
      </c>
      <c r="D307" s="2" t="s">
        <v>138</v>
      </c>
      <c r="E307" s="3">
        <v>4270</v>
      </c>
      <c r="F307" s="4" t="s">
        <v>212</v>
      </c>
      <c r="G307" s="7">
        <v>44161</v>
      </c>
      <c r="H307" s="5"/>
    </row>
    <row r="308" spans="1:8" x14ac:dyDescent="0.25">
      <c r="A308" s="6" t="s">
        <v>170</v>
      </c>
      <c r="B308" s="2" t="s">
        <v>182</v>
      </c>
      <c r="C308" s="2" t="s">
        <v>9</v>
      </c>
      <c r="D308" s="2" t="s">
        <v>41</v>
      </c>
      <c r="E308" s="3">
        <v>3996.42</v>
      </c>
      <c r="F308" s="4" t="s">
        <v>217</v>
      </c>
      <c r="G308" s="7">
        <v>44162</v>
      </c>
      <c r="H308" s="5"/>
    </row>
    <row r="309" spans="1:8" x14ac:dyDescent="0.25">
      <c r="A309" s="6" t="s">
        <v>170</v>
      </c>
      <c r="B309" s="2" t="s">
        <v>186</v>
      </c>
      <c r="C309" s="2" t="s">
        <v>91</v>
      </c>
      <c r="D309" s="2" t="s">
        <v>28</v>
      </c>
      <c r="E309" s="3">
        <v>2655.1</v>
      </c>
      <c r="F309" s="4" t="s">
        <v>233</v>
      </c>
      <c r="G309" s="7">
        <v>44176</v>
      </c>
      <c r="H309" s="5"/>
    </row>
    <row r="310" spans="1:8" x14ac:dyDescent="0.25">
      <c r="A310" s="6" t="s">
        <v>170</v>
      </c>
      <c r="B310" s="2" t="s">
        <v>178</v>
      </c>
      <c r="C310" s="2" t="s">
        <v>137</v>
      </c>
      <c r="D310" s="2" t="s">
        <v>70</v>
      </c>
      <c r="E310" s="3">
        <v>1786.76</v>
      </c>
      <c r="F310" s="4" t="s">
        <v>222</v>
      </c>
      <c r="G310" s="7">
        <v>44184</v>
      </c>
      <c r="H310" s="5"/>
    </row>
    <row r="311" spans="1:8" x14ac:dyDescent="0.25">
      <c r="A311" s="6" t="s">
        <v>170</v>
      </c>
      <c r="B311" s="2" t="s">
        <v>182</v>
      </c>
      <c r="C311" s="2" t="s">
        <v>9</v>
      </c>
      <c r="D311" s="2" t="s">
        <v>41</v>
      </c>
      <c r="E311" s="3">
        <v>3996.42</v>
      </c>
      <c r="F311" s="4" t="s">
        <v>217</v>
      </c>
      <c r="G311" s="7">
        <v>44192</v>
      </c>
      <c r="H311" s="5"/>
    </row>
    <row r="312" spans="1:8" x14ac:dyDescent="0.25">
      <c r="A312" s="6" t="s">
        <v>170</v>
      </c>
      <c r="B312" s="2" t="s">
        <v>171</v>
      </c>
      <c r="C312" s="2" t="s">
        <v>129</v>
      </c>
      <c r="D312" s="2" t="s">
        <v>41</v>
      </c>
      <c r="E312" s="3">
        <v>345.3</v>
      </c>
      <c r="F312" s="4" t="s">
        <v>229</v>
      </c>
      <c r="G312" s="7">
        <v>44193</v>
      </c>
      <c r="H312" s="5"/>
    </row>
    <row r="313" spans="1:8" x14ac:dyDescent="0.25">
      <c r="A313" s="6" t="s">
        <v>170</v>
      </c>
      <c r="B313" s="2" t="s">
        <v>174</v>
      </c>
      <c r="C313" s="2" t="s">
        <v>226</v>
      </c>
      <c r="D313" s="2" t="s">
        <v>38</v>
      </c>
      <c r="E313" s="3">
        <v>1104.6400000000001</v>
      </c>
      <c r="F313" s="4" t="s">
        <v>234</v>
      </c>
      <c r="G313" s="7">
        <v>44206</v>
      </c>
      <c r="H313" s="5"/>
    </row>
    <row r="314" spans="1:8" x14ac:dyDescent="0.25">
      <c r="A314" s="6" t="s">
        <v>170</v>
      </c>
      <c r="B314" s="2" t="s">
        <v>174</v>
      </c>
      <c r="C314" s="2" t="s">
        <v>172</v>
      </c>
      <c r="D314" s="2" t="s">
        <v>199</v>
      </c>
      <c r="E314" s="3">
        <v>6116.29</v>
      </c>
      <c r="F314" s="4" t="s">
        <v>235</v>
      </c>
      <c r="G314" s="7">
        <v>44212</v>
      </c>
      <c r="H314" s="5"/>
    </row>
    <row r="315" spans="1:8" x14ac:dyDescent="0.25">
      <c r="A315" s="6" t="s">
        <v>170</v>
      </c>
      <c r="B315" s="2" t="s">
        <v>186</v>
      </c>
      <c r="C315" s="2" t="s">
        <v>189</v>
      </c>
      <c r="D315" s="2" t="s">
        <v>17</v>
      </c>
      <c r="E315" s="3">
        <v>6005.31</v>
      </c>
      <c r="F315" s="4" t="s">
        <v>236</v>
      </c>
      <c r="G315" s="7">
        <v>44212</v>
      </c>
      <c r="H315" s="5"/>
    </row>
    <row r="316" spans="1:8" x14ac:dyDescent="0.25">
      <c r="A316" s="6" t="s">
        <v>170</v>
      </c>
      <c r="B316" s="2" t="s">
        <v>182</v>
      </c>
      <c r="C316" s="2" t="s">
        <v>9</v>
      </c>
      <c r="D316" s="2" t="s">
        <v>41</v>
      </c>
      <c r="E316" s="3">
        <v>3996.42</v>
      </c>
      <c r="F316" s="4" t="s">
        <v>237</v>
      </c>
      <c r="G316" s="7">
        <v>44253</v>
      </c>
      <c r="H316" s="5"/>
    </row>
    <row r="317" spans="1:8" x14ac:dyDescent="0.25">
      <c r="A317" s="6" t="s">
        <v>170</v>
      </c>
      <c r="B317" s="2" t="s">
        <v>182</v>
      </c>
      <c r="C317" s="2" t="s">
        <v>9</v>
      </c>
      <c r="D317" s="2" t="s">
        <v>41</v>
      </c>
      <c r="E317" s="3">
        <v>3996.42</v>
      </c>
      <c r="F317" s="4" t="s">
        <v>237</v>
      </c>
      <c r="G317" s="7">
        <v>44259</v>
      </c>
      <c r="H317" s="5"/>
    </row>
    <row r="318" spans="1:8" x14ac:dyDescent="0.25">
      <c r="A318" s="6" t="s">
        <v>170</v>
      </c>
      <c r="B318" s="2" t="s">
        <v>171</v>
      </c>
      <c r="C318" s="2" t="s">
        <v>172</v>
      </c>
      <c r="D318" s="2" t="s">
        <v>14</v>
      </c>
      <c r="E318" s="3">
        <v>120.56</v>
      </c>
      <c r="F318" s="4" t="s">
        <v>238</v>
      </c>
      <c r="G318" s="7">
        <v>44261</v>
      </c>
      <c r="H318" s="5"/>
    </row>
    <row r="319" spans="1:8" x14ac:dyDescent="0.25">
      <c r="A319" s="6" t="s">
        <v>170</v>
      </c>
      <c r="B319" s="2" t="s">
        <v>186</v>
      </c>
      <c r="C319" s="2" t="s">
        <v>187</v>
      </c>
      <c r="D319" s="2" t="s">
        <v>33</v>
      </c>
      <c r="E319" s="3">
        <v>7530.43</v>
      </c>
      <c r="F319" s="4" t="s">
        <v>239</v>
      </c>
      <c r="G319" s="7">
        <v>44266</v>
      </c>
      <c r="H319" s="5"/>
    </row>
    <row r="320" spans="1:8" x14ac:dyDescent="0.25">
      <c r="A320" s="6" t="s">
        <v>170</v>
      </c>
      <c r="B320" s="2" t="s">
        <v>182</v>
      </c>
      <c r="C320" s="2" t="s">
        <v>9</v>
      </c>
      <c r="D320" s="2" t="s">
        <v>41</v>
      </c>
      <c r="E320" s="3">
        <v>3996.42</v>
      </c>
      <c r="F320" s="4" t="s">
        <v>237</v>
      </c>
      <c r="G320" s="7">
        <v>44273</v>
      </c>
      <c r="H320" s="5"/>
    </row>
    <row r="321" spans="1:8" x14ac:dyDescent="0.25">
      <c r="A321" s="6" t="s">
        <v>170</v>
      </c>
      <c r="B321" s="2" t="s">
        <v>176</v>
      </c>
      <c r="C321" s="2" t="s">
        <v>129</v>
      </c>
      <c r="D321" s="2" t="s">
        <v>17</v>
      </c>
      <c r="E321" s="3">
        <v>1507.88</v>
      </c>
      <c r="F321" s="4" t="s">
        <v>240</v>
      </c>
      <c r="G321" s="7">
        <v>44284</v>
      </c>
      <c r="H321" s="5"/>
    </row>
    <row r="322" spans="1:8" x14ac:dyDescent="0.25">
      <c r="A322" s="6" t="s">
        <v>170</v>
      </c>
      <c r="B322" s="2" t="s">
        <v>171</v>
      </c>
      <c r="C322" s="2" t="s">
        <v>210</v>
      </c>
      <c r="D322" s="2" t="s">
        <v>138</v>
      </c>
      <c r="E322" s="3">
        <v>6988.13</v>
      </c>
      <c r="F322" s="4" t="s">
        <v>241</v>
      </c>
      <c r="G322" s="7">
        <v>44288</v>
      </c>
      <c r="H322" s="5"/>
    </row>
    <row r="323" spans="1:8" x14ac:dyDescent="0.25">
      <c r="A323" s="6" t="s">
        <v>170</v>
      </c>
      <c r="B323" s="2" t="s">
        <v>176</v>
      </c>
      <c r="C323" s="2" t="s">
        <v>16</v>
      </c>
      <c r="D323" s="2" t="s">
        <v>138</v>
      </c>
      <c r="E323" s="3">
        <v>4270</v>
      </c>
      <c r="F323" s="4" t="s">
        <v>242</v>
      </c>
      <c r="G323" s="7">
        <v>44308</v>
      </c>
      <c r="H323" s="5"/>
    </row>
    <row r="324" spans="1:8" x14ac:dyDescent="0.25">
      <c r="A324" s="6" t="s">
        <v>170</v>
      </c>
      <c r="B324" s="2" t="s">
        <v>174</v>
      </c>
      <c r="C324" s="2" t="s">
        <v>49</v>
      </c>
      <c r="D324" s="2" t="s">
        <v>14</v>
      </c>
      <c r="E324" s="3">
        <v>5907.44</v>
      </c>
      <c r="F324" s="4" t="s">
        <v>243</v>
      </c>
      <c r="G324" s="7">
        <v>44314</v>
      </c>
      <c r="H324" s="5"/>
    </row>
    <row r="325" spans="1:8" x14ac:dyDescent="0.25">
      <c r="A325" s="6" t="s">
        <v>170</v>
      </c>
      <c r="B325" s="2" t="s">
        <v>182</v>
      </c>
      <c r="C325" s="2" t="s">
        <v>9</v>
      </c>
      <c r="D325" s="2" t="s">
        <v>41</v>
      </c>
      <c r="E325" s="3">
        <v>3996.42</v>
      </c>
      <c r="F325" s="4" t="s">
        <v>237</v>
      </c>
      <c r="G325" s="7">
        <v>44318</v>
      </c>
      <c r="H325" s="5"/>
    </row>
    <row r="326" spans="1:8" x14ac:dyDescent="0.25">
      <c r="A326" s="6" t="s">
        <v>170</v>
      </c>
      <c r="B326" s="2" t="s">
        <v>178</v>
      </c>
      <c r="C326" s="2" t="s">
        <v>137</v>
      </c>
      <c r="D326" s="2" t="s">
        <v>70</v>
      </c>
      <c r="E326" s="3">
        <v>1786.76</v>
      </c>
      <c r="F326" s="4" t="s">
        <v>244</v>
      </c>
      <c r="G326" s="7">
        <v>44328</v>
      </c>
      <c r="H326" s="5"/>
    </row>
    <row r="327" spans="1:8" x14ac:dyDescent="0.25">
      <c r="A327" s="6" t="s">
        <v>170</v>
      </c>
      <c r="B327" s="2" t="s">
        <v>171</v>
      </c>
      <c r="C327" s="2" t="s">
        <v>210</v>
      </c>
      <c r="D327" s="2" t="s">
        <v>138</v>
      </c>
      <c r="E327" s="3">
        <v>6988.13</v>
      </c>
      <c r="F327" s="4" t="s">
        <v>241</v>
      </c>
      <c r="G327" s="7">
        <v>44342</v>
      </c>
      <c r="H327" s="5"/>
    </row>
    <row r="328" spans="1:8" x14ac:dyDescent="0.25">
      <c r="A328" s="6" t="s">
        <v>170</v>
      </c>
      <c r="B328" s="2" t="s">
        <v>182</v>
      </c>
      <c r="C328" s="2" t="s">
        <v>9</v>
      </c>
      <c r="D328" s="2" t="s">
        <v>41</v>
      </c>
      <c r="E328" s="3">
        <v>3996.42</v>
      </c>
      <c r="F328" s="4" t="s">
        <v>237</v>
      </c>
      <c r="G328" s="7">
        <v>44358</v>
      </c>
      <c r="H328" s="5"/>
    </row>
    <row r="329" spans="1:8" x14ac:dyDescent="0.25">
      <c r="A329" s="6" t="s">
        <v>170</v>
      </c>
      <c r="B329" s="2" t="s">
        <v>174</v>
      </c>
      <c r="C329" s="2" t="s">
        <v>172</v>
      </c>
      <c r="D329" s="2" t="s">
        <v>199</v>
      </c>
      <c r="E329" s="3">
        <v>6116.29</v>
      </c>
      <c r="F329" s="4" t="s">
        <v>235</v>
      </c>
      <c r="G329" s="7">
        <v>44364</v>
      </c>
      <c r="H329" s="5"/>
    </row>
    <row r="330" spans="1:8" x14ac:dyDescent="0.25">
      <c r="A330" s="6" t="s">
        <v>170</v>
      </c>
      <c r="B330" s="2" t="s">
        <v>176</v>
      </c>
      <c r="C330" s="2" t="s">
        <v>129</v>
      </c>
      <c r="D330" s="2" t="s">
        <v>17</v>
      </c>
      <c r="E330" s="3">
        <v>1507.88</v>
      </c>
      <c r="F330" s="4" t="s">
        <v>240</v>
      </c>
      <c r="G330" s="7">
        <v>44368</v>
      </c>
      <c r="H330" s="5"/>
    </row>
    <row r="331" spans="1:8" x14ac:dyDescent="0.25">
      <c r="A331" s="6" t="s">
        <v>170</v>
      </c>
      <c r="B331" s="2" t="s">
        <v>174</v>
      </c>
      <c r="C331" s="2" t="s">
        <v>172</v>
      </c>
      <c r="D331" s="2" t="s">
        <v>199</v>
      </c>
      <c r="E331" s="3">
        <v>6116.29</v>
      </c>
      <c r="F331" s="4" t="s">
        <v>235</v>
      </c>
      <c r="G331" s="7">
        <v>44414</v>
      </c>
      <c r="H331" s="5"/>
    </row>
    <row r="332" spans="1:8" x14ac:dyDescent="0.25">
      <c r="A332" s="6" t="s">
        <v>170</v>
      </c>
      <c r="B332" s="2" t="s">
        <v>174</v>
      </c>
      <c r="C332" s="2" t="s">
        <v>23</v>
      </c>
      <c r="D332" s="2" t="s">
        <v>59</v>
      </c>
      <c r="E332" s="3">
        <v>3000.05</v>
      </c>
      <c r="F332" s="4" t="s">
        <v>245</v>
      </c>
      <c r="G332" s="7">
        <v>44418</v>
      </c>
      <c r="H332" s="5"/>
    </row>
    <row r="333" spans="1:8" x14ac:dyDescent="0.25">
      <c r="A333" s="6" t="s">
        <v>170</v>
      </c>
      <c r="B333" s="2" t="s">
        <v>174</v>
      </c>
      <c r="C333" s="2" t="s">
        <v>206</v>
      </c>
      <c r="D333" s="2" t="s">
        <v>141</v>
      </c>
      <c r="E333" s="3">
        <v>4433.58</v>
      </c>
      <c r="F333" s="4" t="s">
        <v>246</v>
      </c>
      <c r="G333" s="7">
        <v>44418</v>
      </c>
      <c r="H333" s="5"/>
    </row>
    <row r="334" spans="1:8" x14ac:dyDescent="0.25">
      <c r="A334" s="6" t="s">
        <v>170</v>
      </c>
      <c r="B334" s="2" t="s">
        <v>174</v>
      </c>
      <c r="C334" s="2" t="s">
        <v>23</v>
      </c>
      <c r="D334" s="2" t="s">
        <v>59</v>
      </c>
      <c r="E334" s="3">
        <v>3000.05</v>
      </c>
      <c r="F334" s="4" t="s">
        <v>245</v>
      </c>
      <c r="G334" s="7">
        <v>44420</v>
      </c>
      <c r="H334" s="5"/>
    </row>
    <row r="335" spans="1:8" x14ac:dyDescent="0.25">
      <c r="A335" s="6" t="s">
        <v>170</v>
      </c>
      <c r="B335" s="2" t="s">
        <v>186</v>
      </c>
      <c r="C335" s="2" t="s">
        <v>189</v>
      </c>
      <c r="D335" s="2" t="s">
        <v>17</v>
      </c>
      <c r="E335" s="3">
        <v>6005.31</v>
      </c>
      <c r="F335" s="4" t="s">
        <v>236</v>
      </c>
      <c r="G335" s="7">
        <v>44429</v>
      </c>
      <c r="H335" s="5"/>
    </row>
    <row r="336" spans="1:8" x14ac:dyDescent="0.25">
      <c r="A336" s="6" t="s">
        <v>170</v>
      </c>
      <c r="B336" s="2" t="s">
        <v>182</v>
      </c>
      <c r="C336" s="2" t="s">
        <v>9</v>
      </c>
      <c r="D336" s="2" t="s">
        <v>41</v>
      </c>
      <c r="E336" s="3">
        <v>3996.42</v>
      </c>
      <c r="F336" s="4" t="s">
        <v>237</v>
      </c>
      <c r="G336" s="7">
        <v>44439</v>
      </c>
      <c r="H336" s="5"/>
    </row>
    <row r="337" spans="1:8" x14ac:dyDescent="0.25">
      <c r="A337" s="6" t="s">
        <v>170</v>
      </c>
      <c r="B337" s="2" t="s">
        <v>182</v>
      </c>
      <c r="C337" s="2" t="s">
        <v>184</v>
      </c>
      <c r="D337" s="2" t="s">
        <v>14</v>
      </c>
      <c r="E337" s="3">
        <v>4853.8599999999997</v>
      </c>
      <c r="F337" s="4" t="s">
        <v>247</v>
      </c>
      <c r="G337" s="7">
        <v>44440</v>
      </c>
      <c r="H337" s="5"/>
    </row>
    <row r="338" spans="1:8" x14ac:dyDescent="0.25">
      <c r="A338" s="6" t="s">
        <v>170</v>
      </c>
      <c r="B338" s="2" t="s">
        <v>174</v>
      </c>
      <c r="C338" s="2" t="s">
        <v>184</v>
      </c>
      <c r="D338" s="2" t="s">
        <v>33</v>
      </c>
      <c r="E338" s="3">
        <v>3098.73</v>
      </c>
      <c r="F338" s="4" t="s">
        <v>248</v>
      </c>
      <c r="G338" s="7">
        <v>44446</v>
      </c>
      <c r="H338" s="5"/>
    </row>
    <row r="339" spans="1:8" x14ac:dyDescent="0.25">
      <c r="A339" s="6" t="s">
        <v>170</v>
      </c>
      <c r="B339" s="2" t="s">
        <v>182</v>
      </c>
      <c r="C339" s="2" t="s">
        <v>184</v>
      </c>
      <c r="D339" s="2" t="s">
        <v>14</v>
      </c>
      <c r="E339" s="3">
        <v>4853.8599999999997</v>
      </c>
      <c r="F339" s="4" t="s">
        <v>247</v>
      </c>
      <c r="G339" s="7">
        <v>44455</v>
      </c>
      <c r="H339" s="5"/>
    </row>
    <row r="340" spans="1:8" x14ac:dyDescent="0.25">
      <c r="A340" s="6" t="s">
        <v>170</v>
      </c>
      <c r="B340" s="2" t="s">
        <v>178</v>
      </c>
      <c r="C340" s="2" t="s">
        <v>43</v>
      </c>
      <c r="D340" s="2" t="s">
        <v>17</v>
      </c>
      <c r="E340" s="3">
        <v>3158.46</v>
      </c>
      <c r="F340" s="4" t="s">
        <v>249</v>
      </c>
      <c r="G340" s="7">
        <v>44458</v>
      </c>
      <c r="H340" s="5"/>
    </row>
    <row r="341" spans="1:8" x14ac:dyDescent="0.25">
      <c r="A341" s="6" t="s">
        <v>170</v>
      </c>
      <c r="B341" s="2" t="s">
        <v>174</v>
      </c>
      <c r="C341" s="2" t="s">
        <v>184</v>
      </c>
      <c r="D341" s="2" t="s">
        <v>33</v>
      </c>
      <c r="E341" s="3">
        <v>8757.64</v>
      </c>
      <c r="F341" s="4" t="s">
        <v>250</v>
      </c>
      <c r="G341" s="7">
        <v>44459</v>
      </c>
      <c r="H341" s="5"/>
    </row>
    <row r="342" spans="1:8" x14ac:dyDescent="0.25">
      <c r="A342" s="6" t="s">
        <v>170</v>
      </c>
      <c r="B342" s="2" t="s">
        <v>171</v>
      </c>
      <c r="C342" s="2" t="s">
        <v>129</v>
      </c>
      <c r="D342" s="2" t="s">
        <v>41</v>
      </c>
      <c r="E342" s="3">
        <v>345.3</v>
      </c>
      <c r="F342" s="4" t="s">
        <v>251</v>
      </c>
      <c r="G342" s="7">
        <v>44461</v>
      </c>
      <c r="H342" s="5"/>
    </row>
    <row r="343" spans="1:8" x14ac:dyDescent="0.25">
      <c r="A343" s="6" t="s">
        <v>170</v>
      </c>
      <c r="B343" s="2" t="s">
        <v>174</v>
      </c>
      <c r="C343" s="2" t="s">
        <v>184</v>
      </c>
      <c r="D343" s="2" t="s">
        <v>33</v>
      </c>
      <c r="E343" s="3">
        <v>8757.64</v>
      </c>
      <c r="F343" s="4" t="s">
        <v>250</v>
      </c>
      <c r="G343" s="7">
        <v>44462</v>
      </c>
      <c r="H343" s="5"/>
    </row>
    <row r="344" spans="1:8" x14ac:dyDescent="0.25">
      <c r="A344" s="6" t="s">
        <v>170</v>
      </c>
      <c r="B344" s="2" t="s">
        <v>182</v>
      </c>
      <c r="C344" s="2" t="s">
        <v>9</v>
      </c>
      <c r="D344" s="2" t="s">
        <v>41</v>
      </c>
      <c r="E344" s="3">
        <v>3996.42</v>
      </c>
      <c r="F344" s="4" t="s">
        <v>237</v>
      </c>
      <c r="G344" s="7">
        <v>44468</v>
      </c>
      <c r="H344" s="5"/>
    </row>
    <row r="345" spans="1:8" x14ac:dyDescent="0.25">
      <c r="A345" s="6" t="s">
        <v>170</v>
      </c>
      <c r="B345" s="2" t="s">
        <v>182</v>
      </c>
      <c r="C345" s="2" t="s">
        <v>192</v>
      </c>
      <c r="D345" s="2" t="s">
        <v>47</v>
      </c>
      <c r="E345" s="3">
        <v>1434.65</v>
      </c>
      <c r="F345" s="4" t="s">
        <v>252</v>
      </c>
      <c r="G345" s="7">
        <v>44486</v>
      </c>
      <c r="H345" s="5"/>
    </row>
    <row r="346" spans="1:8" x14ac:dyDescent="0.25">
      <c r="A346" s="6" t="s">
        <v>170</v>
      </c>
      <c r="B346" s="2" t="s">
        <v>182</v>
      </c>
      <c r="C346" s="2" t="s">
        <v>9</v>
      </c>
      <c r="D346" s="2" t="s">
        <v>41</v>
      </c>
      <c r="E346" s="3">
        <v>3996.42</v>
      </c>
      <c r="F346" s="4" t="s">
        <v>237</v>
      </c>
      <c r="G346" s="7">
        <v>44486</v>
      </c>
      <c r="H346" s="5"/>
    </row>
    <row r="347" spans="1:8" x14ac:dyDescent="0.25">
      <c r="A347" s="6" t="s">
        <v>170</v>
      </c>
      <c r="B347" s="2" t="s">
        <v>186</v>
      </c>
      <c r="C347" s="2" t="s">
        <v>189</v>
      </c>
      <c r="D347" s="2" t="s">
        <v>17</v>
      </c>
      <c r="E347" s="3">
        <v>6005.31</v>
      </c>
      <c r="F347" s="4" t="s">
        <v>236</v>
      </c>
      <c r="G347" s="7">
        <v>44492</v>
      </c>
      <c r="H347" s="5"/>
    </row>
    <row r="348" spans="1:8" x14ac:dyDescent="0.25">
      <c r="A348" s="6" t="s">
        <v>170</v>
      </c>
      <c r="B348" s="2" t="s">
        <v>171</v>
      </c>
      <c r="C348" s="2" t="s">
        <v>129</v>
      </c>
      <c r="D348" s="2" t="s">
        <v>41</v>
      </c>
      <c r="E348" s="3">
        <v>345.3</v>
      </c>
      <c r="F348" s="4" t="s">
        <v>251</v>
      </c>
      <c r="G348" s="7">
        <v>44498</v>
      </c>
      <c r="H348" s="5"/>
    </row>
    <row r="349" spans="1:8" x14ac:dyDescent="0.25">
      <c r="A349" s="6" t="s">
        <v>170</v>
      </c>
      <c r="B349" s="2" t="s">
        <v>182</v>
      </c>
      <c r="C349" s="2" t="s">
        <v>192</v>
      </c>
      <c r="D349" s="2" t="s">
        <v>47</v>
      </c>
      <c r="E349" s="3">
        <v>1434.65</v>
      </c>
      <c r="F349" s="4" t="s">
        <v>252</v>
      </c>
      <c r="G349" s="7">
        <v>44505</v>
      </c>
      <c r="H349" s="5"/>
    </row>
    <row r="350" spans="1:8" x14ac:dyDescent="0.25">
      <c r="A350" s="6" t="s">
        <v>170</v>
      </c>
      <c r="B350" s="2" t="s">
        <v>182</v>
      </c>
      <c r="C350" s="2" t="s">
        <v>184</v>
      </c>
      <c r="D350" s="2" t="s">
        <v>14</v>
      </c>
      <c r="E350" s="3">
        <v>4853.8599999999997</v>
      </c>
      <c r="F350" s="4" t="s">
        <v>247</v>
      </c>
      <c r="G350" s="7">
        <v>44524</v>
      </c>
      <c r="H350" s="5"/>
    </row>
    <row r="351" spans="1:8" x14ac:dyDescent="0.25">
      <c r="A351" s="6" t="s">
        <v>170</v>
      </c>
      <c r="B351" s="2" t="s">
        <v>182</v>
      </c>
      <c r="C351" s="2" t="s">
        <v>9</v>
      </c>
      <c r="D351" s="2" t="s">
        <v>41</v>
      </c>
      <c r="E351" s="3">
        <v>3996.42</v>
      </c>
      <c r="F351" s="4" t="s">
        <v>237</v>
      </c>
      <c r="G351" s="7">
        <v>44528</v>
      </c>
      <c r="H351" s="5"/>
    </row>
    <row r="352" spans="1:8" x14ac:dyDescent="0.25">
      <c r="A352" s="6" t="s">
        <v>170</v>
      </c>
      <c r="B352" s="2" t="s">
        <v>174</v>
      </c>
      <c r="C352" s="2" t="s">
        <v>226</v>
      </c>
      <c r="D352" s="2" t="s">
        <v>38</v>
      </c>
      <c r="E352" s="3">
        <v>1104.6400000000001</v>
      </c>
      <c r="F352" s="4" t="s">
        <v>234</v>
      </c>
      <c r="G352" s="7">
        <v>44535</v>
      </c>
      <c r="H352" s="5"/>
    </row>
    <row r="353" spans="1:8" x14ac:dyDescent="0.25">
      <c r="A353" s="6" t="s">
        <v>170</v>
      </c>
      <c r="B353" s="2" t="s">
        <v>174</v>
      </c>
      <c r="C353" s="2" t="s">
        <v>30</v>
      </c>
      <c r="D353" s="2" t="s">
        <v>59</v>
      </c>
      <c r="E353" s="3">
        <v>7921</v>
      </c>
      <c r="F353" s="4" t="s">
        <v>253</v>
      </c>
      <c r="G353" s="7">
        <v>44537</v>
      </c>
      <c r="H353" s="5"/>
    </row>
    <row r="354" spans="1:8" x14ac:dyDescent="0.25">
      <c r="A354" s="6" t="s">
        <v>170</v>
      </c>
      <c r="B354" s="2" t="s">
        <v>182</v>
      </c>
      <c r="C354" s="2" t="s">
        <v>9</v>
      </c>
      <c r="D354" s="2" t="s">
        <v>41</v>
      </c>
      <c r="E354" s="3">
        <v>3996.42</v>
      </c>
      <c r="F354" s="4" t="s">
        <v>237</v>
      </c>
      <c r="G354" s="7">
        <v>44538</v>
      </c>
      <c r="H354" s="5"/>
    </row>
    <row r="355" spans="1:8" x14ac:dyDescent="0.25">
      <c r="A355" s="6" t="s">
        <v>170</v>
      </c>
      <c r="B355" s="2" t="s">
        <v>182</v>
      </c>
      <c r="C355" s="2" t="s">
        <v>9</v>
      </c>
      <c r="D355" s="2" t="s">
        <v>41</v>
      </c>
      <c r="E355" s="3">
        <v>3996.42</v>
      </c>
      <c r="F355" s="4" t="s">
        <v>237</v>
      </c>
      <c r="G355" s="7">
        <v>44541</v>
      </c>
      <c r="H355" s="5"/>
    </row>
    <row r="356" spans="1:8" x14ac:dyDescent="0.25">
      <c r="A356" s="6" t="s">
        <v>254</v>
      </c>
      <c r="B356" s="2" t="s">
        <v>255</v>
      </c>
      <c r="C356" s="2" t="s">
        <v>58</v>
      </c>
      <c r="D356" s="2" t="s">
        <v>47</v>
      </c>
      <c r="E356" s="3">
        <v>7767.45</v>
      </c>
      <c r="F356" s="4" t="s">
        <v>256</v>
      </c>
      <c r="G356" s="7">
        <v>43495</v>
      </c>
      <c r="H356" s="5"/>
    </row>
    <row r="357" spans="1:8" x14ac:dyDescent="0.25">
      <c r="A357" s="6" t="s">
        <v>254</v>
      </c>
      <c r="B357" s="2" t="s">
        <v>257</v>
      </c>
      <c r="C357" s="2" t="s">
        <v>25</v>
      </c>
      <c r="D357" s="2" t="s">
        <v>47</v>
      </c>
      <c r="E357" s="3">
        <v>9529.23</v>
      </c>
      <c r="F357" s="4" t="s">
        <v>258</v>
      </c>
      <c r="G357" s="7">
        <v>43473</v>
      </c>
      <c r="H357" s="5"/>
    </row>
    <row r="358" spans="1:8" x14ac:dyDescent="0.25">
      <c r="A358" s="6" t="s">
        <v>254</v>
      </c>
      <c r="B358" s="2" t="s">
        <v>255</v>
      </c>
      <c r="C358" s="2" t="s">
        <v>259</v>
      </c>
      <c r="D358" s="2" t="s">
        <v>47</v>
      </c>
      <c r="E358" s="3">
        <v>2575.39</v>
      </c>
      <c r="F358" s="4" t="s">
        <v>260</v>
      </c>
      <c r="G358" s="7">
        <v>43481</v>
      </c>
      <c r="H358" s="5"/>
    </row>
    <row r="359" spans="1:8" x14ac:dyDescent="0.25">
      <c r="A359" s="6" t="s">
        <v>254</v>
      </c>
      <c r="B359" s="2" t="s">
        <v>261</v>
      </c>
      <c r="C359" s="2" t="s">
        <v>23</v>
      </c>
      <c r="D359" s="2" t="s">
        <v>138</v>
      </c>
      <c r="E359" s="3">
        <v>5028.8500000000004</v>
      </c>
      <c r="F359" s="4" t="s">
        <v>262</v>
      </c>
      <c r="G359" s="7">
        <v>43482</v>
      </c>
      <c r="H359" s="5"/>
    </row>
    <row r="360" spans="1:8" x14ac:dyDescent="0.25">
      <c r="A360" s="6" t="s">
        <v>254</v>
      </c>
      <c r="B360" s="2" t="s">
        <v>255</v>
      </c>
      <c r="C360" s="2" t="s">
        <v>75</v>
      </c>
      <c r="D360" s="2" t="s">
        <v>70</v>
      </c>
      <c r="E360" s="3">
        <v>7891.77</v>
      </c>
      <c r="F360" s="4" t="s">
        <v>263</v>
      </c>
      <c r="G360" s="7">
        <v>43484</v>
      </c>
      <c r="H360" s="5"/>
    </row>
    <row r="361" spans="1:8" x14ac:dyDescent="0.25">
      <c r="A361" s="6" t="s">
        <v>254</v>
      </c>
      <c r="B361" s="2" t="s">
        <v>264</v>
      </c>
      <c r="C361" s="2" t="s">
        <v>265</v>
      </c>
      <c r="D361" s="2" t="s">
        <v>28</v>
      </c>
      <c r="E361" s="3">
        <v>9322.6299999999992</v>
      </c>
      <c r="F361" s="4" t="s">
        <v>266</v>
      </c>
      <c r="G361" s="7">
        <v>43484</v>
      </c>
      <c r="H361" s="5"/>
    </row>
    <row r="362" spans="1:8" x14ac:dyDescent="0.25">
      <c r="A362" s="6" t="s">
        <v>254</v>
      </c>
      <c r="B362" s="2" t="s">
        <v>267</v>
      </c>
      <c r="C362" s="2" t="s">
        <v>268</v>
      </c>
      <c r="D362" s="2" t="s">
        <v>70</v>
      </c>
      <c r="E362" s="3">
        <v>2191.89</v>
      </c>
      <c r="F362" s="4" t="s">
        <v>269</v>
      </c>
      <c r="G362" s="7">
        <v>43493</v>
      </c>
      <c r="H362" s="5"/>
    </row>
    <row r="363" spans="1:8" x14ac:dyDescent="0.25">
      <c r="A363" s="6" t="s">
        <v>254</v>
      </c>
      <c r="B363" s="2" t="s">
        <v>264</v>
      </c>
      <c r="C363" s="2" t="s">
        <v>87</v>
      </c>
      <c r="D363" s="2" t="s">
        <v>70</v>
      </c>
      <c r="E363" s="3">
        <v>2844.86</v>
      </c>
      <c r="F363" s="4" t="s">
        <v>270</v>
      </c>
      <c r="G363" s="7">
        <v>43497</v>
      </c>
      <c r="H363" s="5"/>
    </row>
    <row r="364" spans="1:8" x14ac:dyDescent="0.25">
      <c r="A364" s="6" t="s">
        <v>254</v>
      </c>
      <c r="B364" s="2" t="s">
        <v>255</v>
      </c>
      <c r="C364" s="2" t="s">
        <v>27</v>
      </c>
      <c r="D364" s="2" t="s">
        <v>17</v>
      </c>
      <c r="E364" s="3">
        <v>7767</v>
      </c>
      <c r="F364" s="4" t="s">
        <v>271</v>
      </c>
      <c r="G364" s="7">
        <v>43497</v>
      </c>
      <c r="H364" s="5"/>
    </row>
    <row r="365" spans="1:8" x14ac:dyDescent="0.25">
      <c r="A365" s="6" t="s">
        <v>254</v>
      </c>
      <c r="B365" s="2" t="s">
        <v>257</v>
      </c>
      <c r="C365" s="2" t="s">
        <v>25</v>
      </c>
      <c r="D365" s="2" t="s">
        <v>47</v>
      </c>
      <c r="E365" s="3">
        <v>9529.23</v>
      </c>
      <c r="F365" s="4" t="s">
        <v>258</v>
      </c>
      <c r="G365" s="7">
        <v>43498</v>
      </c>
      <c r="H365" s="5"/>
    </row>
    <row r="366" spans="1:8" x14ac:dyDescent="0.25">
      <c r="A366" s="6" t="s">
        <v>254</v>
      </c>
      <c r="B366" s="2" t="s">
        <v>267</v>
      </c>
      <c r="C366" s="2" t="s">
        <v>135</v>
      </c>
      <c r="D366" s="2" t="s">
        <v>59</v>
      </c>
      <c r="E366" s="3">
        <v>3259.29</v>
      </c>
      <c r="F366" s="4" t="s">
        <v>272</v>
      </c>
      <c r="G366" s="7">
        <v>43507</v>
      </c>
      <c r="H366" s="5"/>
    </row>
    <row r="367" spans="1:8" x14ac:dyDescent="0.25">
      <c r="A367" s="6" t="s">
        <v>254</v>
      </c>
      <c r="B367" s="2" t="s">
        <v>267</v>
      </c>
      <c r="C367" s="2" t="s">
        <v>273</v>
      </c>
      <c r="D367" s="2" t="s">
        <v>38</v>
      </c>
      <c r="E367" s="3">
        <v>6641.73</v>
      </c>
      <c r="F367" s="4" t="s">
        <v>274</v>
      </c>
      <c r="G367" s="7">
        <v>43517</v>
      </c>
      <c r="H367" s="5"/>
    </row>
    <row r="368" spans="1:8" x14ac:dyDescent="0.25">
      <c r="A368" s="6" t="s">
        <v>254</v>
      </c>
      <c r="B368" s="2" t="s">
        <v>264</v>
      </c>
      <c r="C368" s="2" t="s">
        <v>87</v>
      </c>
      <c r="D368" s="2" t="s">
        <v>70</v>
      </c>
      <c r="E368" s="3">
        <v>2844.86</v>
      </c>
      <c r="F368" s="4" t="s">
        <v>270</v>
      </c>
      <c r="G368" s="7">
        <v>43517</v>
      </c>
      <c r="H368" s="5"/>
    </row>
    <row r="369" spans="1:8" x14ac:dyDescent="0.25">
      <c r="A369" s="6" t="s">
        <v>254</v>
      </c>
      <c r="B369" s="2" t="s">
        <v>257</v>
      </c>
      <c r="C369" s="2" t="s">
        <v>137</v>
      </c>
      <c r="D369" s="2" t="s">
        <v>33</v>
      </c>
      <c r="E369" s="3">
        <v>5332.46</v>
      </c>
      <c r="F369" s="4" t="s">
        <v>275</v>
      </c>
      <c r="G369" s="7">
        <v>43527</v>
      </c>
      <c r="H369" s="5"/>
    </row>
    <row r="370" spans="1:8" x14ac:dyDescent="0.25">
      <c r="A370" s="6" t="s">
        <v>254</v>
      </c>
      <c r="B370" s="2" t="s">
        <v>261</v>
      </c>
      <c r="C370" s="2" t="s">
        <v>129</v>
      </c>
      <c r="D370" s="2" t="s">
        <v>41</v>
      </c>
      <c r="E370" s="3">
        <v>4504.58</v>
      </c>
      <c r="F370" s="4" t="s">
        <v>276</v>
      </c>
      <c r="G370" s="7">
        <v>43528</v>
      </c>
      <c r="H370" s="5"/>
    </row>
    <row r="371" spans="1:8" x14ac:dyDescent="0.25">
      <c r="A371" s="6" t="s">
        <v>254</v>
      </c>
      <c r="B371" s="2" t="s">
        <v>257</v>
      </c>
      <c r="C371" s="2" t="s">
        <v>226</v>
      </c>
      <c r="D371" s="2" t="s">
        <v>31</v>
      </c>
      <c r="E371" s="3">
        <v>5910.87</v>
      </c>
      <c r="F371" s="4" t="s">
        <v>277</v>
      </c>
      <c r="G371" s="7">
        <v>43538</v>
      </c>
      <c r="H371" s="5"/>
    </row>
    <row r="372" spans="1:8" x14ac:dyDescent="0.25">
      <c r="A372" s="6" t="s">
        <v>254</v>
      </c>
      <c r="B372" s="2" t="s">
        <v>267</v>
      </c>
      <c r="C372" s="2" t="s">
        <v>197</v>
      </c>
      <c r="D372" s="2" t="s">
        <v>47</v>
      </c>
      <c r="E372" s="3">
        <v>9402.39</v>
      </c>
      <c r="F372" s="4" t="s">
        <v>278</v>
      </c>
      <c r="G372" s="7">
        <v>43541</v>
      </c>
      <c r="H372" s="5"/>
    </row>
    <row r="373" spans="1:8" x14ac:dyDescent="0.25">
      <c r="A373" s="6" t="s">
        <v>254</v>
      </c>
      <c r="B373" s="2" t="s">
        <v>255</v>
      </c>
      <c r="C373" s="2" t="s">
        <v>75</v>
      </c>
      <c r="D373" s="2" t="s">
        <v>70</v>
      </c>
      <c r="E373" s="3">
        <v>7891.77</v>
      </c>
      <c r="F373" s="4" t="s">
        <v>263</v>
      </c>
      <c r="G373" s="7">
        <v>43548</v>
      </c>
      <c r="H373" s="5"/>
    </row>
    <row r="374" spans="1:8" x14ac:dyDescent="0.25">
      <c r="A374" s="6" t="s">
        <v>254</v>
      </c>
      <c r="B374" s="2" t="s">
        <v>264</v>
      </c>
      <c r="C374" s="2" t="s">
        <v>87</v>
      </c>
      <c r="D374" s="2" t="s">
        <v>70</v>
      </c>
      <c r="E374" s="3">
        <v>2844.86</v>
      </c>
      <c r="F374" s="4" t="s">
        <v>270</v>
      </c>
      <c r="G374" s="7">
        <v>43558</v>
      </c>
      <c r="H374" s="5"/>
    </row>
    <row r="375" spans="1:8" x14ac:dyDescent="0.25">
      <c r="A375" s="6" t="s">
        <v>254</v>
      </c>
      <c r="B375" s="2" t="s">
        <v>261</v>
      </c>
      <c r="C375" s="2" t="s">
        <v>23</v>
      </c>
      <c r="D375" s="2" t="s">
        <v>138</v>
      </c>
      <c r="E375" s="3">
        <v>5028.8500000000004</v>
      </c>
      <c r="F375" s="4" t="s">
        <v>262</v>
      </c>
      <c r="G375" s="7">
        <v>43566</v>
      </c>
      <c r="H375" s="5"/>
    </row>
    <row r="376" spans="1:8" x14ac:dyDescent="0.25">
      <c r="A376" s="6" t="s">
        <v>254</v>
      </c>
      <c r="B376" s="2" t="s">
        <v>264</v>
      </c>
      <c r="C376" s="2" t="s">
        <v>37</v>
      </c>
      <c r="D376" s="2" t="s">
        <v>14</v>
      </c>
      <c r="E376" s="3">
        <v>6314.17</v>
      </c>
      <c r="F376" s="4" t="s">
        <v>279</v>
      </c>
      <c r="G376" s="7">
        <v>43571</v>
      </c>
      <c r="H376" s="5"/>
    </row>
    <row r="377" spans="1:8" x14ac:dyDescent="0.25">
      <c r="A377" s="6" t="s">
        <v>254</v>
      </c>
      <c r="B377" s="2" t="s">
        <v>264</v>
      </c>
      <c r="C377" s="2" t="s">
        <v>273</v>
      </c>
      <c r="D377" s="2" t="s">
        <v>33</v>
      </c>
      <c r="E377" s="3">
        <v>5785.48</v>
      </c>
      <c r="F377" s="4" t="s">
        <v>280</v>
      </c>
      <c r="G377" s="7">
        <v>43576</v>
      </c>
      <c r="H377" s="5"/>
    </row>
    <row r="378" spans="1:8" x14ac:dyDescent="0.25">
      <c r="A378" s="6" t="s">
        <v>254</v>
      </c>
      <c r="B378" s="2" t="s">
        <v>264</v>
      </c>
      <c r="C378" s="2" t="s">
        <v>37</v>
      </c>
      <c r="D378" s="2" t="s">
        <v>14</v>
      </c>
      <c r="E378" s="3">
        <v>6314.17</v>
      </c>
      <c r="F378" s="4" t="s">
        <v>279</v>
      </c>
      <c r="G378" s="7">
        <v>43582</v>
      </c>
      <c r="H378" s="5"/>
    </row>
    <row r="379" spans="1:8" x14ac:dyDescent="0.25">
      <c r="A379" s="6" t="s">
        <v>254</v>
      </c>
      <c r="B379" s="2" t="s">
        <v>267</v>
      </c>
      <c r="C379" s="2" t="s">
        <v>273</v>
      </c>
      <c r="D379" s="2" t="s">
        <v>38</v>
      </c>
      <c r="E379" s="3">
        <v>6641.73</v>
      </c>
      <c r="F379" s="4" t="s">
        <v>274</v>
      </c>
      <c r="G379" s="7">
        <v>43593</v>
      </c>
      <c r="H379" s="5"/>
    </row>
    <row r="380" spans="1:8" x14ac:dyDescent="0.25">
      <c r="A380" s="6" t="s">
        <v>254</v>
      </c>
      <c r="B380" s="2" t="s">
        <v>257</v>
      </c>
      <c r="C380" s="2" t="s">
        <v>281</v>
      </c>
      <c r="D380" s="2" t="s">
        <v>33</v>
      </c>
      <c r="E380" s="3">
        <v>924.62</v>
      </c>
      <c r="F380" s="4" t="s">
        <v>282</v>
      </c>
      <c r="G380" s="7">
        <v>43600</v>
      </c>
      <c r="H380" s="5"/>
    </row>
    <row r="381" spans="1:8" x14ac:dyDescent="0.25">
      <c r="A381" s="6" t="s">
        <v>254</v>
      </c>
      <c r="B381" s="2" t="s">
        <v>267</v>
      </c>
      <c r="C381" s="2" t="s">
        <v>13</v>
      </c>
      <c r="D381" s="2" t="s">
        <v>47</v>
      </c>
      <c r="E381" s="3">
        <v>1141.1099999999999</v>
      </c>
      <c r="F381" s="4" t="s">
        <v>283</v>
      </c>
      <c r="G381" s="7">
        <v>43605</v>
      </c>
      <c r="H381" s="5"/>
    </row>
    <row r="382" spans="1:8" x14ac:dyDescent="0.25">
      <c r="A382" s="6" t="s">
        <v>254</v>
      </c>
      <c r="B382" s="2" t="s">
        <v>257</v>
      </c>
      <c r="C382" s="2" t="s">
        <v>25</v>
      </c>
      <c r="D382" s="2" t="s">
        <v>47</v>
      </c>
      <c r="E382" s="3">
        <v>9529.23</v>
      </c>
      <c r="F382" s="4" t="s">
        <v>258</v>
      </c>
      <c r="G382" s="7">
        <v>43616</v>
      </c>
      <c r="H382" s="5"/>
    </row>
    <row r="383" spans="1:8" x14ac:dyDescent="0.25">
      <c r="A383" s="6" t="s">
        <v>254</v>
      </c>
      <c r="B383" s="2" t="s">
        <v>255</v>
      </c>
      <c r="C383" s="2" t="s">
        <v>27</v>
      </c>
      <c r="D383" s="2" t="s">
        <v>17</v>
      </c>
      <c r="E383" s="3">
        <v>7767</v>
      </c>
      <c r="F383" s="4" t="s">
        <v>271</v>
      </c>
      <c r="G383" s="7">
        <v>43643</v>
      </c>
      <c r="H383" s="5"/>
    </row>
    <row r="384" spans="1:8" x14ac:dyDescent="0.25">
      <c r="A384" s="6" t="s">
        <v>254</v>
      </c>
      <c r="B384" s="2" t="s">
        <v>267</v>
      </c>
      <c r="C384" s="2" t="s">
        <v>284</v>
      </c>
      <c r="D384" s="2" t="s">
        <v>141</v>
      </c>
      <c r="E384" s="3">
        <v>9630.17</v>
      </c>
      <c r="F384" s="4" t="s">
        <v>285</v>
      </c>
      <c r="G384" s="7">
        <v>43644</v>
      </c>
      <c r="H384" s="5"/>
    </row>
    <row r="385" spans="1:8" x14ac:dyDescent="0.25">
      <c r="A385" s="6" t="s">
        <v>254</v>
      </c>
      <c r="B385" s="2" t="s">
        <v>264</v>
      </c>
      <c r="C385" s="2" t="s">
        <v>273</v>
      </c>
      <c r="D385" s="2" t="s">
        <v>33</v>
      </c>
      <c r="E385" s="3">
        <v>5785.48</v>
      </c>
      <c r="F385" s="4" t="s">
        <v>280</v>
      </c>
      <c r="G385" s="7">
        <v>43650</v>
      </c>
      <c r="H385" s="5"/>
    </row>
    <row r="386" spans="1:8" x14ac:dyDescent="0.25">
      <c r="A386" s="6" t="s">
        <v>254</v>
      </c>
      <c r="B386" s="2" t="s">
        <v>257</v>
      </c>
      <c r="C386" s="2" t="s">
        <v>226</v>
      </c>
      <c r="D386" s="2" t="s">
        <v>31</v>
      </c>
      <c r="E386" s="3">
        <v>5910.87</v>
      </c>
      <c r="F386" s="4" t="s">
        <v>277</v>
      </c>
      <c r="G386" s="7">
        <v>43650</v>
      </c>
      <c r="H386" s="5"/>
    </row>
    <row r="387" spans="1:8" x14ac:dyDescent="0.25">
      <c r="A387" s="6" t="s">
        <v>254</v>
      </c>
      <c r="B387" s="2" t="s">
        <v>255</v>
      </c>
      <c r="C387" s="2" t="s">
        <v>259</v>
      </c>
      <c r="D387" s="2" t="s">
        <v>47</v>
      </c>
      <c r="E387" s="3">
        <v>2575.39</v>
      </c>
      <c r="F387" s="4" t="s">
        <v>260</v>
      </c>
      <c r="G387" s="7">
        <v>43652</v>
      </c>
      <c r="H387" s="5"/>
    </row>
    <row r="388" spans="1:8" x14ac:dyDescent="0.25">
      <c r="A388" s="6" t="s">
        <v>254</v>
      </c>
      <c r="B388" s="2" t="s">
        <v>267</v>
      </c>
      <c r="C388" s="2" t="s">
        <v>13</v>
      </c>
      <c r="D388" s="2" t="s">
        <v>47</v>
      </c>
      <c r="E388" s="3">
        <v>1141.1099999999999</v>
      </c>
      <c r="F388" s="4" t="s">
        <v>283</v>
      </c>
      <c r="G388" s="7">
        <v>43661</v>
      </c>
      <c r="H388" s="5"/>
    </row>
    <row r="389" spans="1:8" x14ac:dyDescent="0.25">
      <c r="A389" s="6" t="s">
        <v>254</v>
      </c>
      <c r="B389" s="2" t="s">
        <v>257</v>
      </c>
      <c r="C389" s="2" t="s">
        <v>281</v>
      </c>
      <c r="D389" s="2" t="s">
        <v>33</v>
      </c>
      <c r="E389" s="3">
        <v>924.62</v>
      </c>
      <c r="F389" s="4" t="s">
        <v>282</v>
      </c>
      <c r="G389" s="7">
        <v>43673</v>
      </c>
      <c r="H389" s="5"/>
    </row>
    <row r="390" spans="1:8" x14ac:dyDescent="0.25">
      <c r="A390" s="6" t="s">
        <v>254</v>
      </c>
      <c r="B390" s="2" t="s">
        <v>255</v>
      </c>
      <c r="C390" s="2" t="s">
        <v>204</v>
      </c>
      <c r="D390" s="2" t="s">
        <v>59</v>
      </c>
      <c r="E390" s="3">
        <v>919.75</v>
      </c>
      <c r="F390" s="4" t="s">
        <v>286</v>
      </c>
      <c r="G390" s="7">
        <v>43673</v>
      </c>
      <c r="H390" s="5"/>
    </row>
    <row r="391" spans="1:8" x14ac:dyDescent="0.25">
      <c r="A391" s="6" t="s">
        <v>254</v>
      </c>
      <c r="B391" s="2" t="s">
        <v>261</v>
      </c>
      <c r="C391" s="2" t="s">
        <v>9</v>
      </c>
      <c r="D391" s="2" t="s">
        <v>10</v>
      </c>
      <c r="E391" s="3">
        <v>637.5</v>
      </c>
      <c r="F391" s="4" t="s">
        <v>287</v>
      </c>
      <c r="G391" s="7">
        <v>43696</v>
      </c>
      <c r="H391" s="5"/>
    </row>
    <row r="392" spans="1:8" x14ac:dyDescent="0.25">
      <c r="A392" s="6" t="s">
        <v>254</v>
      </c>
      <c r="B392" s="2" t="s">
        <v>267</v>
      </c>
      <c r="C392" s="2" t="s">
        <v>197</v>
      </c>
      <c r="D392" s="2" t="s">
        <v>47</v>
      </c>
      <c r="E392" s="3">
        <v>9402.39</v>
      </c>
      <c r="F392" s="4" t="s">
        <v>278</v>
      </c>
      <c r="G392" s="7">
        <v>43705</v>
      </c>
      <c r="H392" s="5"/>
    </row>
    <row r="393" spans="1:8" x14ac:dyDescent="0.25">
      <c r="A393" s="6" t="s">
        <v>254</v>
      </c>
      <c r="B393" s="2" t="s">
        <v>264</v>
      </c>
      <c r="C393" s="2" t="s">
        <v>273</v>
      </c>
      <c r="D393" s="2" t="s">
        <v>33</v>
      </c>
      <c r="E393" s="3">
        <v>5785.48</v>
      </c>
      <c r="F393" s="4" t="s">
        <v>280</v>
      </c>
      <c r="G393" s="7">
        <v>43714</v>
      </c>
      <c r="H393" s="5"/>
    </row>
    <row r="394" spans="1:8" x14ac:dyDescent="0.25">
      <c r="A394" s="6" t="s">
        <v>254</v>
      </c>
      <c r="B394" s="2" t="s">
        <v>257</v>
      </c>
      <c r="C394" s="2" t="s">
        <v>61</v>
      </c>
      <c r="D394" s="2" t="s">
        <v>38</v>
      </c>
      <c r="E394" s="3">
        <v>3637.8</v>
      </c>
      <c r="F394" s="4" t="s">
        <v>288</v>
      </c>
      <c r="G394" s="7">
        <v>43715</v>
      </c>
      <c r="H394" s="5"/>
    </row>
    <row r="395" spans="1:8" x14ac:dyDescent="0.25">
      <c r="A395" s="6" t="s">
        <v>254</v>
      </c>
      <c r="B395" s="2" t="s">
        <v>255</v>
      </c>
      <c r="C395" s="2" t="s">
        <v>94</v>
      </c>
      <c r="D395" s="2" t="s">
        <v>10</v>
      </c>
      <c r="E395" s="3">
        <v>148.02000000000001</v>
      </c>
      <c r="F395" s="4" t="s">
        <v>289</v>
      </c>
      <c r="G395" s="7">
        <v>43721</v>
      </c>
      <c r="H395" s="5"/>
    </row>
    <row r="396" spans="1:8" x14ac:dyDescent="0.25">
      <c r="A396" s="6" t="s">
        <v>254</v>
      </c>
      <c r="B396" s="2" t="s">
        <v>257</v>
      </c>
      <c r="C396" s="2" t="s">
        <v>87</v>
      </c>
      <c r="D396" s="2" t="s">
        <v>21</v>
      </c>
      <c r="E396" s="3">
        <v>6954.07</v>
      </c>
      <c r="F396" s="4" t="s">
        <v>290</v>
      </c>
      <c r="G396" s="7">
        <v>43722</v>
      </c>
      <c r="H396" s="5"/>
    </row>
    <row r="397" spans="1:8" x14ac:dyDescent="0.25">
      <c r="A397" s="6" t="s">
        <v>254</v>
      </c>
      <c r="B397" s="2" t="s">
        <v>267</v>
      </c>
      <c r="C397" s="2" t="s">
        <v>197</v>
      </c>
      <c r="D397" s="2" t="s">
        <v>47</v>
      </c>
      <c r="E397" s="3">
        <v>9402.39</v>
      </c>
      <c r="F397" s="4" t="s">
        <v>278</v>
      </c>
      <c r="G397" s="7">
        <v>43724</v>
      </c>
      <c r="H397" s="5"/>
    </row>
    <row r="398" spans="1:8" x14ac:dyDescent="0.25">
      <c r="A398" s="6" t="s">
        <v>254</v>
      </c>
      <c r="B398" s="2" t="s">
        <v>255</v>
      </c>
      <c r="C398" s="2" t="s">
        <v>9</v>
      </c>
      <c r="D398" s="2" t="s">
        <v>21</v>
      </c>
      <c r="E398" s="3">
        <v>5407.87</v>
      </c>
      <c r="F398" s="4" t="s">
        <v>291</v>
      </c>
      <c r="G398" s="7">
        <v>43728</v>
      </c>
      <c r="H398" s="5"/>
    </row>
    <row r="399" spans="1:8" x14ac:dyDescent="0.25">
      <c r="A399" s="6" t="s">
        <v>254</v>
      </c>
      <c r="B399" s="2" t="s">
        <v>264</v>
      </c>
      <c r="C399" s="2" t="s">
        <v>292</v>
      </c>
      <c r="D399" s="2" t="s">
        <v>21</v>
      </c>
      <c r="E399" s="3">
        <v>482.42</v>
      </c>
      <c r="F399" s="4" t="s">
        <v>293</v>
      </c>
      <c r="G399" s="7">
        <v>43735</v>
      </c>
      <c r="H399" s="5"/>
    </row>
    <row r="400" spans="1:8" x14ac:dyDescent="0.25">
      <c r="A400" s="6" t="s">
        <v>254</v>
      </c>
      <c r="B400" s="2" t="s">
        <v>255</v>
      </c>
      <c r="C400" s="2" t="s">
        <v>204</v>
      </c>
      <c r="D400" s="2" t="s">
        <v>59</v>
      </c>
      <c r="E400" s="3">
        <v>919.75</v>
      </c>
      <c r="F400" s="4" t="s">
        <v>286</v>
      </c>
      <c r="G400" s="7">
        <v>43736</v>
      </c>
      <c r="H400" s="5"/>
    </row>
    <row r="401" spans="1:8" x14ac:dyDescent="0.25">
      <c r="A401" s="6" t="s">
        <v>254</v>
      </c>
      <c r="B401" s="2" t="s">
        <v>267</v>
      </c>
      <c r="C401" s="2" t="s">
        <v>294</v>
      </c>
      <c r="D401" s="2" t="s">
        <v>38</v>
      </c>
      <c r="E401" s="3">
        <v>3531.05</v>
      </c>
      <c r="F401" s="4" t="s">
        <v>295</v>
      </c>
      <c r="G401" s="7">
        <v>43752</v>
      </c>
      <c r="H401" s="5"/>
    </row>
    <row r="402" spans="1:8" x14ac:dyDescent="0.25">
      <c r="A402" s="6" t="s">
        <v>254</v>
      </c>
      <c r="B402" s="2" t="s">
        <v>264</v>
      </c>
      <c r="C402" s="2" t="s">
        <v>265</v>
      </c>
      <c r="D402" s="2" t="s">
        <v>28</v>
      </c>
      <c r="E402" s="3">
        <v>9322.6299999999992</v>
      </c>
      <c r="F402" s="4" t="s">
        <v>266</v>
      </c>
      <c r="G402" s="7">
        <v>43760</v>
      </c>
      <c r="H402" s="5"/>
    </row>
    <row r="403" spans="1:8" x14ac:dyDescent="0.25">
      <c r="A403" s="6" t="s">
        <v>254</v>
      </c>
      <c r="B403" s="2" t="s">
        <v>261</v>
      </c>
      <c r="C403" s="2" t="s">
        <v>9</v>
      </c>
      <c r="D403" s="2" t="s">
        <v>10</v>
      </c>
      <c r="E403" s="3">
        <v>637.5</v>
      </c>
      <c r="F403" s="4" t="s">
        <v>287</v>
      </c>
      <c r="G403" s="7">
        <v>43763</v>
      </c>
      <c r="H403" s="5"/>
    </row>
    <row r="404" spans="1:8" x14ac:dyDescent="0.25">
      <c r="A404" s="6" t="s">
        <v>254</v>
      </c>
      <c r="B404" s="2" t="s">
        <v>255</v>
      </c>
      <c r="C404" s="2" t="s">
        <v>9</v>
      </c>
      <c r="D404" s="2" t="s">
        <v>21</v>
      </c>
      <c r="E404" s="3">
        <v>5407.87</v>
      </c>
      <c r="F404" s="4" t="s">
        <v>291</v>
      </c>
      <c r="G404" s="7">
        <v>43773</v>
      </c>
      <c r="H404" s="5"/>
    </row>
    <row r="405" spans="1:8" x14ac:dyDescent="0.25">
      <c r="A405" s="6" t="s">
        <v>254</v>
      </c>
      <c r="B405" s="2" t="s">
        <v>264</v>
      </c>
      <c r="C405" s="2" t="s">
        <v>292</v>
      </c>
      <c r="D405" s="2" t="s">
        <v>21</v>
      </c>
      <c r="E405" s="3">
        <v>482.42</v>
      </c>
      <c r="F405" s="4" t="s">
        <v>293</v>
      </c>
      <c r="G405" s="7">
        <v>43774</v>
      </c>
      <c r="H405" s="5"/>
    </row>
    <row r="406" spans="1:8" x14ac:dyDescent="0.25">
      <c r="A406" s="6" t="s">
        <v>254</v>
      </c>
      <c r="B406" s="2" t="s">
        <v>257</v>
      </c>
      <c r="C406" s="2" t="s">
        <v>226</v>
      </c>
      <c r="D406" s="2" t="s">
        <v>31</v>
      </c>
      <c r="E406" s="3">
        <v>5910.87</v>
      </c>
      <c r="F406" s="4" t="s">
        <v>277</v>
      </c>
      <c r="G406" s="7">
        <v>43774</v>
      </c>
      <c r="H406" s="5"/>
    </row>
    <row r="407" spans="1:8" x14ac:dyDescent="0.25">
      <c r="A407" s="6" t="s">
        <v>254</v>
      </c>
      <c r="B407" s="2" t="s">
        <v>267</v>
      </c>
      <c r="C407" s="2" t="s">
        <v>43</v>
      </c>
      <c r="D407" s="2" t="s">
        <v>199</v>
      </c>
      <c r="E407" s="3">
        <v>2244.86</v>
      </c>
      <c r="F407" s="4" t="s">
        <v>296</v>
      </c>
      <c r="G407" s="7">
        <v>43775</v>
      </c>
      <c r="H407" s="5"/>
    </row>
    <row r="408" spans="1:8" x14ac:dyDescent="0.25">
      <c r="A408" s="6" t="s">
        <v>254</v>
      </c>
      <c r="B408" s="2" t="s">
        <v>257</v>
      </c>
      <c r="C408" s="2" t="s">
        <v>137</v>
      </c>
      <c r="D408" s="2" t="s">
        <v>33</v>
      </c>
      <c r="E408" s="3">
        <v>5332.46</v>
      </c>
      <c r="F408" s="4" t="s">
        <v>275</v>
      </c>
      <c r="G408" s="7">
        <v>43775</v>
      </c>
      <c r="H408" s="5"/>
    </row>
    <row r="409" spans="1:8" x14ac:dyDescent="0.25">
      <c r="A409" s="6" t="s">
        <v>254</v>
      </c>
      <c r="B409" s="2" t="s">
        <v>255</v>
      </c>
      <c r="C409" s="2" t="s">
        <v>259</v>
      </c>
      <c r="D409" s="2" t="s">
        <v>47</v>
      </c>
      <c r="E409" s="3">
        <v>2575.39</v>
      </c>
      <c r="F409" s="4" t="s">
        <v>260</v>
      </c>
      <c r="G409" s="7">
        <v>43781</v>
      </c>
      <c r="H409" s="5"/>
    </row>
    <row r="410" spans="1:8" x14ac:dyDescent="0.25">
      <c r="A410" s="6" t="s">
        <v>254</v>
      </c>
      <c r="B410" s="2" t="s">
        <v>257</v>
      </c>
      <c r="C410" s="2" t="s">
        <v>61</v>
      </c>
      <c r="D410" s="2" t="s">
        <v>38</v>
      </c>
      <c r="E410" s="3">
        <v>3637.8</v>
      </c>
      <c r="F410" s="4" t="s">
        <v>288</v>
      </c>
      <c r="G410" s="7">
        <v>43783</v>
      </c>
      <c r="H410" s="5"/>
    </row>
    <row r="411" spans="1:8" x14ac:dyDescent="0.25">
      <c r="A411" s="6" t="s">
        <v>254</v>
      </c>
      <c r="B411" s="2" t="s">
        <v>257</v>
      </c>
      <c r="C411" s="2" t="s">
        <v>172</v>
      </c>
      <c r="D411" s="2" t="s">
        <v>59</v>
      </c>
      <c r="E411" s="3">
        <v>4031.58</v>
      </c>
      <c r="F411" s="4" t="s">
        <v>297</v>
      </c>
      <c r="G411" s="7">
        <v>43792</v>
      </c>
      <c r="H411" s="5"/>
    </row>
    <row r="412" spans="1:8" x14ac:dyDescent="0.25">
      <c r="A412" s="6" t="s">
        <v>254</v>
      </c>
      <c r="B412" s="2" t="s">
        <v>264</v>
      </c>
      <c r="C412" s="2" t="s">
        <v>273</v>
      </c>
      <c r="D412" s="2" t="s">
        <v>33</v>
      </c>
      <c r="E412" s="3">
        <v>5785.48</v>
      </c>
      <c r="F412" s="4" t="s">
        <v>280</v>
      </c>
      <c r="G412" s="7">
        <v>43807</v>
      </c>
      <c r="H412" s="5"/>
    </row>
    <row r="413" spans="1:8" x14ac:dyDescent="0.25">
      <c r="A413" s="6" t="s">
        <v>254</v>
      </c>
      <c r="B413" s="2" t="s">
        <v>257</v>
      </c>
      <c r="C413" s="2" t="s">
        <v>61</v>
      </c>
      <c r="D413" s="2" t="s">
        <v>38</v>
      </c>
      <c r="E413" s="3">
        <v>3637.8</v>
      </c>
      <c r="F413" s="4" t="s">
        <v>288</v>
      </c>
      <c r="G413" s="7">
        <v>43826</v>
      </c>
      <c r="H413" s="5"/>
    </row>
    <row r="414" spans="1:8" x14ac:dyDescent="0.25">
      <c r="A414" s="6" t="s">
        <v>254</v>
      </c>
      <c r="B414" s="2" t="s">
        <v>257</v>
      </c>
      <c r="C414" s="2" t="s">
        <v>87</v>
      </c>
      <c r="D414" s="2" t="s">
        <v>21</v>
      </c>
      <c r="E414" s="3">
        <v>6954.07</v>
      </c>
      <c r="F414" s="4" t="s">
        <v>298</v>
      </c>
      <c r="G414" s="7">
        <v>43833</v>
      </c>
      <c r="H414" s="5"/>
    </row>
    <row r="415" spans="1:8" x14ac:dyDescent="0.25">
      <c r="A415" s="6" t="s">
        <v>254</v>
      </c>
      <c r="B415" s="2" t="s">
        <v>257</v>
      </c>
      <c r="C415" s="2" t="s">
        <v>137</v>
      </c>
      <c r="D415" s="2" t="s">
        <v>33</v>
      </c>
      <c r="E415" s="3">
        <v>5332.46</v>
      </c>
      <c r="F415" s="4" t="s">
        <v>299</v>
      </c>
      <c r="G415" s="7">
        <v>43845</v>
      </c>
      <c r="H415" s="5"/>
    </row>
    <row r="416" spans="1:8" x14ac:dyDescent="0.25">
      <c r="A416" s="6" t="s">
        <v>254</v>
      </c>
      <c r="B416" s="2" t="s">
        <v>267</v>
      </c>
      <c r="C416" s="2" t="s">
        <v>43</v>
      </c>
      <c r="D416" s="2" t="s">
        <v>199</v>
      </c>
      <c r="E416" s="3">
        <v>2244.86</v>
      </c>
      <c r="F416" s="4" t="s">
        <v>300</v>
      </c>
      <c r="G416" s="7">
        <v>43849</v>
      </c>
      <c r="H416" s="5"/>
    </row>
    <row r="417" spans="1:8" x14ac:dyDescent="0.25">
      <c r="A417" s="6" t="s">
        <v>254</v>
      </c>
      <c r="B417" s="2" t="s">
        <v>261</v>
      </c>
      <c r="C417" s="2" t="s">
        <v>129</v>
      </c>
      <c r="D417" s="2" t="s">
        <v>41</v>
      </c>
      <c r="E417" s="3">
        <v>4504.58</v>
      </c>
      <c r="F417" s="4" t="s">
        <v>301</v>
      </c>
      <c r="G417" s="7">
        <v>43854</v>
      </c>
      <c r="H417" s="5"/>
    </row>
    <row r="418" spans="1:8" x14ac:dyDescent="0.25">
      <c r="A418" s="6" t="s">
        <v>254</v>
      </c>
      <c r="B418" s="2" t="s">
        <v>264</v>
      </c>
      <c r="C418" s="2" t="s">
        <v>27</v>
      </c>
      <c r="D418" s="2" t="s">
        <v>28</v>
      </c>
      <c r="E418" s="3">
        <v>4949.54</v>
      </c>
      <c r="F418" s="4" t="s">
        <v>302</v>
      </c>
      <c r="G418" s="7">
        <v>43854</v>
      </c>
      <c r="H418" s="5"/>
    </row>
    <row r="419" spans="1:8" x14ac:dyDescent="0.25">
      <c r="A419" s="6" t="s">
        <v>254</v>
      </c>
      <c r="B419" s="2" t="s">
        <v>255</v>
      </c>
      <c r="C419" s="2" t="s">
        <v>204</v>
      </c>
      <c r="D419" s="2" t="s">
        <v>59</v>
      </c>
      <c r="E419" s="3">
        <v>919.75</v>
      </c>
      <c r="F419" s="4" t="s">
        <v>303</v>
      </c>
      <c r="G419" s="7">
        <v>43878</v>
      </c>
      <c r="H419" s="5"/>
    </row>
    <row r="420" spans="1:8" x14ac:dyDescent="0.25">
      <c r="A420" s="6" t="s">
        <v>254</v>
      </c>
      <c r="B420" s="2" t="s">
        <v>267</v>
      </c>
      <c r="C420" s="2" t="s">
        <v>43</v>
      </c>
      <c r="D420" s="2" t="s">
        <v>199</v>
      </c>
      <c r="E420" s="3">
        <v>2244.86</v>
      </c>
      <c r="F420" s="4" t="s">
        <v>300</v>
      </c>
      <c r="G420" s="7">
        <v>43884</v>
      </c>
      <c r="H420" s="5"/>
    </row>
    <row r="421" spans="1:8" x14ac:dyDescent="0.25">
      <c r="A421" s="6" t="s">
        <v>254</v>
      </c>
      <c r="B421" s="2" t="s">
        <v>255</v>
      </c>
      <c r="C421" s="2" t="s">
        <v>27</v>
      </c>
      <c r="D421" s="2" t="s">
        <v>17</v>
      </c>
      <c r="E421" s="3">
        <v>7767</v>
      </c>
      <c r="F421" s="4" t="s">
        <v>304</v>
      </c>
      <c r="G421" s="7">
        <v>43888</v>
      </c>
      <c r="H421" s="5"/>
    </row>
    <row r="422" spans="1:8" x14ac:dyDescent="0.25">
      <c r="A422" s="6" t="s">
        <v>254</v>
      </c>
      <c r="B422" s="2" t="s">
        <v>264</v>
      </c>
      <c r="C422" s="2" t="s">
        <v>273</v>
      </c>
      <c r="D422" s="2" t="s">
        <v>33</v>
      </c>
      <c r="E422" s="3">
        <v>5785.48</v>
      </c>
      <c r="F422" s="4" t="s">
        <v>305</v>
      </c>
      <c r="G422" s="7">
        <v>43917</v>
      </c>
      <c r="H422" s="5"/>
    </row>
    <row r="423" spans="1:8" x14ac:dyDescent="0.25">
      <c r="A423" s="6" t="s">
        <v>254</v>
      </c>
      <c r="B423" s="2" t="s">
        <v>267</v>
      </c>
      <c r="C423" s="2" t="s">
        <v>268</v>
      </c>
      <c r="D423" s="2" t="s">
        <v>70</v>
      </c>
      <c r="E423" s="3">
        <v>2191.89</v>
      </c>
      <c r="F423" s="4" t="s">
        <v>306</v>
      </c>
      <c r="G423" s="7">
        <v>43922</v>
      </c>
      <c r="H423" s="5"/>
    </row>
    <row r="424" spans="1:8" x14ac:dyDescent="0.25">
      <c r="A424" s="6" t="s">
        <v>254</v>
      </c>
      <c r="B424" s="2" t="s">
        <v>267</v>
      </c>
      <c r="C424" s="2" t="s">
        <v>294</v>
      </c>
      <c r="D424" s="2" t="s">
        <v>38</v>
      </c>
      <c r="E424" s="3">
        <v>3531.05</v>
      </c>
      <c r="F424" s="4" t="s">
        <v>307</v>
      </c>
      <c r="G424" s="7">
        <v>43923</v>
      </c>
      <c r="H424" s="5"/>
    </row>
    <row r="425" spans="1:8" x14ac:dyDescent="0.25">
      <c r="A425" s="6" t="s">
        <v>254</v>
      </c>
      <c r="B425" s="2" t="s">
        <v>267</v>
      </c>
      <c r="C425" s="2" t="s">
        <v>284</v>
      </c>
      <c r="D425" s="2" t="s">
        <v>141</v>
      </c>
      <c r="E425" s="3">
        <v>9630.17</v>
      </c>
      <c r="F425" s="4" t="s">
        <v>308</v>
      </c>
      <c r="G425" s="7">
        <v>43934</v>
      </c>
      <c r="H425" s="5"/>
    </row>
    <row r="426" spans="1:8" x14ac:dyDescent="0.25">
      <c r="A426" s="6" t="s">
        <v>254</v>
      </c>
      <c r="B426" s="2" t="s">
        <v>267</v>
      </c>
      <c r="C426" s="2" t="s">
        <v>268</v>
      </c>
      <c r="D426" s="2" t="s">
        <v>70</v>
      </c>
      <c r="E426" s="3">
        <v>2191.89</v>
      </c>
      <c r="F426" s="4" t="s">
        <v>306</v>
      </c>
      <c r="G426" s="7">
        <v>43937</v>
      </c>
      <c r="H426" s="5"/>
    </row>
    <row r="427" spans="1:8" x14ac:dyDescent="0.25">
      <c r="A427" s="6" t="s">
        <v>254</v>
      </c>
      <c r="B427" s="2" t="s">
        <v>264</v>
      </c>
      <c r="C427" s="2" t="s">
        <v>265</v>
      </c>
      <c r="D427" s="2" t="s">
        <v>28</v>
      </c>
      <c r="E427" s="3">
        <v>9322.6299999999992</v>
      </c>
      <c r="F427" s="4" t="s">
        <v>309</v>
      </c>
      <c r="G427" s="7">
        <v>43941</v>
      </c>
      <c r="H427" s="5"/>
    </row>
    <row r="428" spans="1:8" x14ac:dyDescent="0.25">
      <c r="A428" s="6" t="s">
        <v>254</v>
      </c>
      <c r="B428" s="2" t="s">
        <v>264</v>
      </c>
      <c r="C428" s="2" t="s">
        <v>37</v>
      </c>
      <c r="D428" s="2" t="s">
        <v>14</v>
      </c>
      <c r="E428" s="3">
        <v>6314.17</v>
      </c>
      <c r="F428" s="4" t="s">
        <v>310</v>
      </c>
      <c r="G428" s="7">
        <v>43941</v>
      </c>
      <c r="H428" s="5"/>
    </row>
    <row r="429" spans="1:8" x14ac:dyDescent="0.25">
      <c r="A429" s="6" t="s">
        <v>254</v>
      </c>
      <c r="B429" s="2" t="s">
        <v>255</v>
      </c>
      <c r="C429" s="2" t="s">
        <v>27</v>
      </c>
      <c r="D429" s="2" t="s">
        <v>17</v>
      </c>
      <c r="E429" s="3">
        <v>7767</v>
      </c>
      <c r="F429" s="4" t="s">
        <v>304</v>
      </c>
      <c r="G429" s="7">
        <v>43942</v>
      </c>
      <c r="H429" s="5"/>
    </row>
    <row r="430" spans="1:8" x14ac:dyDescent="0.25">
      <c r="A430" s="6" t="s">
        <v>254</v>
      </c>
      <c r="B430" s="2" t="s">
        <v>267</v>
      </c>
      <c r="C430" s="2" t="s">
        <v>268</v>
      </c>
      <c r="D430" s="2" t="s">
        <v>70</v>
      </c>
      <c r="E430" s="3">
        <v>2191.89</v>
      </c>
      <c r="F430" s="4" t="s">
        <v>306</v>
      </c>
      <c r="G430" s="7">
        <v>43945</v>
      </c>
      <c r="H430" s="5"/>
    </row>
    <row r="431" spans="1:8" x14ac:dyDescent="0.25">
      <c r="A431" s="6" t="s">
        <v>254</v>
      </c>
      <c r="B431" s="2" t="s">
        <v>264</v>
      </c>
      <c r="C431" s="2" t="s">
        <v>37</v>
      </c>
      <c r="D431" s="2" t="s">
        <v>14</v>
      </c>
      <c r="E431" s="3">
        <v>6314.17</v>
      </c>
      <c r="F431" s="4" t="s">
        <v>310</v>
      </c>
      <c r="G431" s="7">
        <v>43946</v>
      </c>
      <c r="H431" s="5"/>
    </row>
    <row r="432" spans="1:8" x14ac:dyDescent="0.25">
      <c r="A432" s="6" t="s">
        <v>254</v>
      </c>
      <c r="B432" s="2" t="s">
        <v>257</v>
      </c>
      <c r="C432" s="2" t="s">
        <v>137</v>
      </c>
      <c r="D432" s="2" t="s">
        <v>33</v>
      </c>
      <c r="E432" s="3">
        <v>5332.46</v>
      </c>
      <c r="F432" s="4" t="s">
        <v>299</v>
      </c>
      <c r="G432" s="7">
        <v>43959</v>
      </c>
      <c r="H432" s="5"/>
    </row>
    <row r="433" spans="1:8" x14ac:dyDescent="0.25">
      <c r="A433" s="6" t="s">
        <v>254</v>
      </c>
      <c r="B433" s="2" t="s">
        <v>257</v>
      </c>
      <c r="C433" s="2" t="s">
        <v>137</v>
      </c>
      <c r="D433" s="2" t="s">
        <v>33</v>
      </c>
      <c r="E433" s="3">
        <v>5332.46</v>
      </c>
      <c r="F433" s="4" t="s">
        <v>299</v>
      </c>
      <c r="G433" s="7">
        <v>43961</v>
      </c>
      <c r="H433" s="5"/>
    </row>
    <row r="434" spans="1:8" x14ac:dyDescent="0.25">
      <c r="A434" s="6" t="s">
        <v>254</v>
      </c>
      <c r="B434" s="2" t="s">
        <v>255</v>
      </c>
      <c r="C434" s="2" t="s">
        <v>58</v>
      </c>
      <c r="D434" s="2" t="s">
        <v>199</v>
      </c>
      <c r="E434" s="3">
        <v>7767.45</v>
      </c>
      <c r="F434" s="4" t="s">
        <v>311</v>
      </c>
      <c r="G434" s="7">
        <v>43965</v>
      </c>
      <c r="H434" s="5"/>
    </row>
    <row r="435" spans="1:8" x14ac:dyDescent="0.25">
      <c r="A435" s="6" t="s">
        <v>254</v>
      </c>
      <c r="B435" s="2" t="s">
        <v>257</v>
      </c>
      <c r="C435" s="2" t="s">
        <v>137</v>
      </c>
      <c r="D435" s="2" t="s">
        <v>33</v>
      </c>
      <c r="E435" s="3">
        <v>5332.46</v>
      </c>
      <c r="F435" s="4" t="s">
        <v>299</v>
      </c>
      <c r="G435" s="7">
        <v>43971</v>
      </c>
      <c r="H435" s="5"/>
    </row>
    <row r="436" spans="1:8" x14ac:dyDescent="0.25">
      <c r="A436" s="6" t="s">
        <v>254</v>
      </c>
      <c r="B436" s="2" t="s">
        <v>257</v>
      </c>
      <c r="C436" s="2" t="s">
        <v>87</v>
      </c>
      <c r="D436" s="2" t="s">
        <v>21</v>
      </c>
      <c r="E436" s="3">
        <v>6954.07</v>
      </c>
      <c r="F436" s="4" t="s">
        <v>298</v>
      </c>
      <c r="G436" s="7">
        <v>43982</v>
      </c>
      <c r="H436" s="5"/>
    </row>
    <row r="437" spans="1:8" x14ac:dyDescent="0.25">
      <c r="A437" s="6" t="s">
        <v>254</v>
      </c>
      <c r="B437" s="2" t="s">
        <v>261</v>
      </c>
      <c r="C437" s="2" t="s">
        <v>23</v>
      </c>
      <c r="D437" s="2" t="s">
        <v>138</v>
      </c>
      <c r="E437" s="3">
        <v>5028.8500000000004</v>
      </c>
      <c r="F437" s="4" t="s">
        <v>312</v>
      </c>
      <c r="G437" s="7">
        <v>43990</v>
      </c>
      <c r="H437" s="5"/>
    </row>
    <row r="438" spans="1:8" x14ac:dyDescent="0.25">
      <c r="A438" s="6" t="s">
        <v>254</v>
      </c>
      <c r="B438" s="2" t="s">
        <v>267</v>
      </c>
      <c r="C438" s="2" t="s">
        <v>294</v>
      </c>
      <c r="D438" s="2" t="s">
        <v>38</v>
      </c>
      <c r="E438" s="3">
        <v>3531.05</v>
      </c>
      <c r="F438" s="4" t="s">
        <v>307</v>
      </c>
      <c r="G438" s="7">
        <v>43994</v>
      </c>
      <c r="H438" s="5"/>
    </row>
    <row r="439" spans="1:8" x14ac:dyDescent="0.25">
      <c r="A439" s="6" t="s">
        <v>254</v>
      </c>
      <c r="B439" s="2" t="s">
        <v>255</v>
      </c>
      <c r="C439" s="2" t="s">
        <v>75</v>
      </c>
      <c r="D439" s="2" t="s">
        <v>70</v>
      </c>
      <c r="E439" s="3">
        <v>7891.77</v>
      </c>
      <c r="F439" s="4" t="s">
        <v>313</v>
      </c>
      <c r="G439" s="7">
        <v>44019</v>
      </c>
      <c r="H439" s="5"/>
    </row>
    <row r="440" spans="1:8" x14ac:dyDescent="0.25">
      <c r="A440" s="6" t="s">
        <v>254</v>
      </c>
      <c r="B440" s="2" t="s">
        <v>264</v>
      </c>
      <c r="C440" s="2" t="s">
        <v>27</v>
      </c>
      <c r="D440" s="2" t="s">
        <v>28</v>
      </c>
      <c r="E440" s="3">
        <v>4949.54</v>
      </c>
      <c r="F440" s="4" t="s">
        <v>302</v>
      </c>
      <c r="G440" s="7">
        <v>44021</v>
      </c>
      <c r="H440" s="5"/>
    </row>
    <row r="441" spans="1:8" x14ac:dyDescent="0.25">
      <c r="A441" s="6" t="s">
        <v>254</v>
      </c>
      <c r="B441" s="2" t="s">
        <v>267</v>
      </c>
      <c r="C441" s="2" t="s">
        <v>43</v>
      </c>
      <c r="D441" s="2" t="s">
        <v>199</v>
      </c>
      <c r="E441" s="3">
        <v>2244.86</v>
      </c>
      <c r="F441" s="4" t="s">
        <v>300</v>
      </c>
      <c r="G441" s="7">
        <v>44023</v>
      </c>
      <c r="H441" s="5"/>
    </row>
    <row r="442" spans="1:8" x14ac:dyDescent="0.25">
      <c r="A442" s="6" t="s">
        <v>254</v>
      </c>
      <c r="B442" s="2" t="s">
        <v>255</v>
      </c>
      <c r="C442" s="2" t="s">
        <v>94</v>
      </c>
      <c r="D442" s="2" t="s">
        <v>10</v>
      </c>
      <c r="E442" s="3">
        <v>148.02000000000001</v>
      </c>
      <c r="F442" s="4" t="s">
        <v>314</v>
      </c>
      <c r="G442" s="7">
        <v>44044</v>
      </c>
      <c r="H442" s="5"/>
    </row>
    <row r="443" spans="1:8" x14ac:dyDescent="0.25">
      <c r="A443" s="6" t="s">
        <v>254</v>
      </c>
      <c r="B443" s="2" t="s">
        <v>257</v>
      </c>
      <c r="C443" s="2" t="s">
        <v>172</v>
      </c>
      <c r="D443" s="2" t="s">
        <v>59</v>
      </c>
      <c r="E443" s="3">
        <v>4031.58</v>
      </c>
      <c r="F443" s="4" t="s">
        <v>315</v>
      </c>
      <c r="G443" s="7">
        <v>44059</v>
      </c>
      <c r="H443" s="5"/>
    </row>
    <row r="444" spans="1:8" x14ac:dyDescent="0.25">
      <c r="A444" s="6" t="s">
        <v>254</v>
      </c>
      <c r="B444" s="2" t="s">
        <v>264</v>
      </c>
      <c r="C444" s="2" t="s">
        <v>265</v>
      </c>
      <c r="D444" s="2" t="s">
        <v>28</v>
      </c>
      <c r="E444" s="3">
        <v>9322.6299999999992</v>
      </c>
      <c r="F444" s="4" t="s">
        <v>309</v>
      </c>
      <c r="G444" s="7">
        <v>44062</v>
      </c>
      <c r="H444" s="5"/>
    </row>
    <row r="445" spans="1:8" x14ac:dyDescent="0.25">
      <c r="A445" s="6" t="s">
        <v>254</v>
      </c>
      <c r="B445" s="2" t="s">
        <v>261</v>
      </c>
      <c r="C445" s="2" t="s">
        <v>9</v>
      </c>
      <c r="D445" s="2" t="s">
        <v>10</v>
      </c>
      <c r="E445" s="3">
        <v>637.5</v>
      </c>
      <c r="F445" s="4" t="s">
        <v>316</v>
      </c>
      <c r="G445" s="7">
        <v>44072</v>
      </c>
      <c r="H445" s="5"/>
    </row>
    <row r="446" spans="1:8" x14ac:dyDescent="0.25">
      <c r="A446" s="6" t="s">
        <v>254</v>
      </c>
      <c r="B446" s="2" t="s">
        <v>267</v>
      </c>
      <c r="C446" s="2" t="s">
        <v>273</v>
      </c>
      <c r="D446" s="2" t="s">
        <v>38</v>
      </c>
      <c r="E446" s="3">
        <v>6641.73</v>
      </c>
      <c r="F446" s="4" t="s">
        <v>317</v>
      </c>
      <c r="G446" s="7">
        <v>44081</v>
      </c>
      <c r="H446" s="5"/>
    </row>
    <row r="447" spans="1:8" x14ac:dyDescent="0.25">
      <c r="A447" s="6" t="s">
        <v>254</v>
      </c>
      <c r="B447" s="2" t="s">
        <v>255</v>
      </c>
      <c r="C447" s="2" t="s">
        <v>58</v>
      </c>
      <c r="D447" s="2" t="s">
        <v>199</v>
      </c>
      <c r="E447" s="3">
        <v>7767.45</v>
      </c>
      <c r="F447" s="4" t="s">
        <v>311</v>
      </c>
      <c r="G447" s="7">
        <v>44095</v>
      </c>
      <c r="H447" s="5"/>
    </row>
    <row r="448" spans="1:8" x14ac:dyDescent="0.25">
      <c r="A448" s="6" t="s">
        <v>254</v>
      </c>
      <c r="B448" s="2" t="s">
        <v>255</v>
      </c>
      <c r="C448" s="2" t="s">
        <v>204</v>
      </c>
      <c r="D448" s="2" t="s">
        <v>59</v>
      </c>
      <c r="E448" s="3">
        <v>919.75</v>
      </c>
      <c r="F448" s="4" t="s">
        <v>303</v>
      </c>
      <c r="G448" s="7">
        <v>44096</v>
      </c>
      <c r="H448" s="5"/>
    </row>
    <row r="449" spans="1:8" x14ac:dyDescent="0.25">
      <c r="A449" s="6" t="s">
        <v>254</v>
      </c>
      <c r="B449" s="2" t="s">
        <v>264</v>
      </c>
      <c r="C449" s="2" t="s">
        <v>265</v>
      </c>
      <c r="D449" s="2" t="s">
        <v>28</v>
      </c>
      <c r="E449" s="3">
        <v>9322.6299999999992</v>
      </c>
      <c r="F449" s="4" t="s">
        <v>309</v>
      </c>
      <c r="G449" s="7">
        <v>44096</v>
      </c>
      <c r="H449" s="5"/>
    </row>
    <row r="450" spans="1:8" x14ac:dyDescent="0.25">
      <c r="A450" s="6" t="s">
        <v>254</v>
      </c>
      <c r="B450" s="2" t="s">
        <v>264</v>
      </c>
      <c r="C450" s="2" t="s">
        <v>292</v>
      </c>
      <c r="D450" s="2" t="s">
        <v>21</v>
      </c>
      <c r="E450" s="3">
        <v>482.42</v>
      </c>
      <c r="F450" s="4" t="s">
        <v>318</v>
      </c>
      <c r="G450" s="7">
        <v>44108</v>
      </c>
      <c r="H450" s="5"/>
    </row>
    <row r="451" spans="1:8" x14ac:dyDescent="0.25">
      <c r="A451" s="6" t="s">
        <v>254</v>
      </c>
      <c r="B451" s="2" t="s">
        <v>267</v>
      </c>
      <c r="C451" s="2" t="s">
        <v>135</v>
      </c>
      <c r="D451" s="2" t="s">
        <v>59</v>
      </c>
      <c r="E451" s="3">
        <v>3259.29</v>
      </c>
      <c r="F451" s="4" t="s">
        <v>319</v>
      </c>
      <c r="G451" s="7">
        <v>44119</v>
      </c>
      <c r="H451" s="5"/>
    </row>
    <row r="452" spans="1:8" x14ac:dyDescent="0.25">
      <c r="A452" s="6" t="s">
        <v>254</v>
      </c>
      <c r="B452" s="2" t="s">
        <v>267</v>
      </c>
      <c r="C452" s="2" t="s">
        <v>197</v>
      </c>
      <c r="D452" s="2" t="s">
        <v>47</v>
      </c>
      <c r="E452" s="3">
        <v>9402.39</v>
      </c>
      <c r="F452" s="4" t="s">
        <v>320</v>
      </c>
      <c r="G452" s="7">
        <v>44135</v>
      </c>
      <c r="H452" s="5"/>
    </row>
    <row r="453" spans="1:8" x14ac:dyDescent="0.25">
      <c r="A453" s="6" t="s">
        <v>254</v>
      </c>
      <c r="B453" s="2" t="s">
        <v>255</v>
      </c>
      <c r="C453" s="2" t="s">
        <v>94</v>
      </c>
      <c r="D453" s="2" t="s">
        <v>10</v>
      </c>
      <c r="E453" s="3">
        <v>148.02000000000001</v>
      </c>
      <c r="F453" s="4" t="s">
        <v>314</v>
      </c>
      <c r="G453" s="7">
        <v>44135</v>
      </c>
      <c r="H453" s="5"/>
    </row>
    <row r="454" spans="1:8" x14ac:dyDescent="0.25">
      <c r="A454" s="6" t="s">
        <v>254</v>
      </c>
      <c r="B454" s="2" t="s">
        <v>267</v>
      </c>
      <c r="C454" s="2" t="s">
        <v>273</v>
      </c>
      <c r="D454" s="2" t="s">
        <v>38</v>
      </c>
      <c r="E454" s="3">
        <v>6641.73</v>
      </c>
      <c r="F454" s="4" t="s">
        <v>317</v>
      </c>
      <c r="G454" s="7">
        <v>44151</v>
      </c>
      <c r="H454" s="5"/>
    </row>
    <row r="455" spans="1:8" x14ac:dyDescent="0.25">
      <c r="A455" s="6" t="s">
        <v>254</v>
      </c>
      <c r="B455" s="2" t="s">
        <v>267</v>
      </c>
      <c r="C455" s="2" t="s">
        <v>197</v>
      </c>
      <c r="D455" s="2" t="s">
        <v>47</v>
      </c>
      <c r="E455" s="3">
        <v>9402.39</v>
      </c>
      <c r="F455" s="4" t="s">
        <v>320</v>
      </c>
      <c r="G455" s="7">
        <v>44153</v>
      </c>
      <c r="H455" s="5"/>
    </row>
    <row r="456" spans="1:8" x14ac:dyDescent="0.25">
      <c r="A456" s="6" t="s">
        <v>254</v>
      </c>
      <c r="B456" s="2" t="s">
        <v>264</v>
      </c>
      <c r="C456" s="2" t="s">
        <v>37</v>
      </c>
      <c r="D456" s="2" t="s">
        <v>14</v>
      </c>
      <c r="E456" s="3">
        <v>6314.17</v>
      </c>
      <c r="F456" s="4" t="s">
        <v>310</v>
      </c>
      <c r="G456" s="7">
        <v>44155</v>
      </c>
      <c r="H456" s="5"/>
    </row>
    <row r="457" spans="1:8" x14ac:dyDescent="0.25">
      <c r="A457" s="6" t="s">
        <v>254</v>
      </c>
      <c r="B457" s="2" t="s">
        <v>267</v>
      </c>
      <c r="C457" s="2" t="s">
        <v>135</v>
      </c>
      <c r="D457" s="2" t="s">
        <v>59</v>
      </c>
      <c r="E457" s="3">
        <v>3259.29</v>
      </c>
      <c r="F457" s="4" t="s">
        <v>319</v>
      </c>
      <c r="G457" s="7">
        <v>44157</v>
      </c>
      <c r="H457" s="5"/>
    </row>
    <row r="458" spans="1:8" x14ac:dyDescent="0.25">
      <c r="A458" s="6" t="s">
        <v>254</v>
      </c>
      <c r="B458" s="2" t="s">
        <v>257</v>
      </c>
      <c r="C458" s="2" t="s">
        <v>25</v>
      </c>
      <c r="D458" s="2" t="s">
        <v>47</v>
      </c>
      <c r="E458" s="3">
        <v>9529.23</v>
      </c>
      <c r="F458" s="4" t="s">
        <v>321</v>
      </c>
      <c r="G458" s="7">
        <v>44160</v>
      </c>
      <c r="H458" s="5"/>
    </row>
    <row r="459" spans="1:8" x14ac:dyDescent="0.25">
      <c r="A459" s="6" t="s">
        <v>254</v>
      </c>
      <c r="B459" s="2" t="s">
        <v>257</v>
      </c>
      <c r="C459" s="2" t="s">
        <v>87</v>
      </c>
      <c r="D459" s="2" t="s">
        <v>21</v>
      </c>
      <c r="E459" s="3">
        <v>6954.07</v>
      </c>
      <c r="F459" s="4" t="s">
        <v>298</v>
      </c>
      <c r="G459" s="7">
        <v>44173</v>
      </c>
      <c r="H459" s="5"/>
    </row>
    <row r="460" spans="1:8" x14ac:dyDescent="0.25">
      <c r="A460" s="6" t="s">
        <v>254</v>
      </c>
      <c r="B460" s="2" t="s">
        <v>261</v>
      </c>
      <c r="C460" s="2" t="s">
        <v>23</v>
      </c>
      <c r="D460" s="2" t="s">
        <v>138</v>
      </c>
      <c r="E460" s="3">
        <v>5028.8500000000004</v>
      </c>
      <c r="F460" s="4" t="s">
        <v>312</v>
      </c>
      <c r="G460" s="7">
        <v>44173</v>
      </c>
      <c r="H460" s="5"/>
    </row>
    <row r="461" spans="1:8" x14ac:dyDescent="0.25">
      <c r="A461" s="6" t="s">
        <v>254</v>
      </c>
      <c r="B461" s="2" t="s">
        <v>267</v>
      </c>
      <c r="C461" s="2" t="s">
        <v>43</v>
      </c>
      <c r="D461" s="2" t="s">
        <v>199</v>
      </c>
      <c r="E461" s="3">
        <v>2244.86</v>
      </c>
      <c r="F461" s="4" t="s">
        <v>300</v>
      </c>
      <c r="G461" s="7">
        <v>44176</v>
      </c>
      <c r="H461" s="5"/>
    </row>
    <row r="462" spans="1:8" x14ac:dyDescent="0.25">
      <c r="A462" s="6" t="s">
        <v>254</v>
      </c>
      <c r="B462" s="2" t="s">
        <v>267</v>
      </c>
      <c r="C462" s="2" t="s">
        <v>13</v>
      </c>
      <c r="D462" s="2" t="s">
        <v>47</v>
      </c>
      <c r="E462" s="3">
        <v>1141.1099999999999</v>
      </c>
      <c r="F462" s="4" t="s">
        <v>322</v>
      </c>
      <c r="G462" s="7">
        <v>44184</v>
      </c>
      <c r="H462" s="5"/>
    </row>
    <row r="463" spans="1:8" x14ac:dyDescent="0.25">
      <c r="A463" s="6" t="s">
        <v>254</v>
      </c>
      <c r="B463" s="2" t="s">
        <v>257</v>
      </c>
      <c r="C463" s="2" t="s">
        <v>61</v>
      </c>
      <c r="D463" s="2" t="s">
        <v>38</v>
      </c>
      <c r="E463" s="3">
        <v>3637.8</v>
      </c>
      <c r="F463" s="4" t="s">
        <v>323</v>
      </c>
      <c r="G463" s="7">
        <v>44201</v>
      </c>
      <c r="H463" s="5"/>
    </row>
    <row r="464" spans="1:8" x14ac:dyDescent="0.25">
      <c r="A464" s="6" t="s">
        <v>254</v>
      </c>
      <c r="B464" s="2" t="s">
        <v>267</v>
      </c>
      <c r="C464" s="2" t="s">
        <v>273</v>
      </c>
      <c r="D464" s="2" t="s">
        <v>38</v>
      </c>
      <c r="E464" s="3">
        <v>6641.73</v>
      </c>
      <c r="F464" s="4" t="s">
        <v>324</v>
      </c>
      <c r="G464" s="7">
        <v>44214</v>
      </c>
      <c r="H464" s="5"/>
    </row>
    <row r="465" spans="1:8" x14ac:dyDescent="0.25">
      <c r="A465" s="6" t="s">
        <v>254</v>
      </c>
      <c r="B465" s="2" t="s">
        <v>255</v>
      </c>
      <c r="C465" s="2" t="s">
        <v>27</v>
      </c>
      <c r="D465" s="2" t="s">
        <v>17</v>
      </c>
      <c r="E465" s="3">
        <v>7767</v>
      </c>
      <c r="F465" s="4" t="s">
        <v>325</v>
      </c>
      <c r="G465" s="7">
        <v>44227</v>
      </c>
      <c r="H465" s="5"/>
    </row>
    <row r="466" spans="1:8" x14ac:dyDescent="0.25">
      <c r="A466" s="6" t="s">
        <v>254</v>
      </c>
      <c r="B466" s="2" t="s">
        <v>255</v>
      </c>
      <c r="C466" s="2" t="s">
        <v>58</v>
      </c>
      <c r="D466" s="2" t="s">
        <v>199</v>
      </c>
      <c r="E466" s="3">
        <v>7767.45</v>
      </c>
      <c r="F466" s="4" t="s">
        <v>326</v>
      </c>
      <c r="G466" s="7">
        <v>44228</v>
      </c>
      <c r="H466" s="5"/>
    </row>
    <row r="467" spans="1:8" x14ac:dyDescent="0.25">
      <c r="A467" s="6" t="s">
        <v>254</v>
      </c>
      <c r="B467" s="2" t="s">
        <v>261</v>
      </c>
      <c r="C467" s="2" t="s">
        <v>9</v>
      </c>
      <c r="D467" s="2" t="s">
        <v>10</v>
      </c>
      <c r="E467" s="3">
        <v>637.5</v>
      </c>
      <c r="F467" s="4" t="s">
        <v>327</v>
      </c>
      <c r="G467" s="7">
        <v>44231</v>
      </c>
      <c r="H467" s="5"/>
    </row>
    <row r="468" spans="1:8" x14ac:dyDescent="0.25">
      <c r="A468" s="6" t="s">
        <v>254</v>
      </c>
      <c r="B468" s="2" t="s">
        <v>267</v>
      </c>
      <c r="C468" s="2" t="s">
        <v>135</v>
      </c>
      <c r="D468" s="2" t="s">
        <v>59</v>
      </c>
      <c r="E468" s="3">
        <v>3259.29</v>
      </c>
      <c r="F468" s="4" t="s">
        <v>328</v>
      </c>
      <c r="G468" s="7">
        <v>44232</v>
      </c>
      <c r="H468" s="5"/>
    </row>
    <row r="469" spans="1:8" x14ac:dyDescent="0.25">
      <c r="A469" s="6" t="s">
        <v>254</v>
      </c>
      <c r="B469" s="2" t="s">
        <v>257</v>
      </c>
      <c r="C469" s="2" t="s">
        <v>226</v>
      </c>
      <c r="D469" s="2" t="s">
        <v>31</v>
      </c>
      <c r="E469" s="3">
        <v>5910.87</v>
      </c>
      <c r="F469" s="4" t="s">
        <v>329</v>
      </c>
      <c r="G469" s="7">
        <v>44233</v>
      </c>
      <c r="H469" s="5"/>
    </row>
    <row r="470" spans="1:8" x14ac:dyDescent="0.25">
      <c r="A470" s="6" t="s">
        <v>254</v>
      </c>
      <c r="B470" s="2" t="s">
        <v>255</v>
      </c>
      <c r="C470" s="2" t="s">
        <v>259</v>
      </c>
      <c r="D470" s="2" t="s">
        <v>47</v>
      </c>
      <c r="E470" s="3">
        <v>2575.39</v>
      </c>
      <c r="F470" s="4" t="s">
        <v>330</v>
      </c>
      <c r="G470" s="7">
        <v>44246</v>
      </c>
      <c r="H470" s="5"/>
    </row>
    <row r="471" spans="1:8" x14ac:dyDescent="0.25">
      <c r="A471" s="6" t="s">
        <v>254</v>
      </c>
      <c r="B471" s="2" t="s">
        <v>255</v>
      </c>
      <c r="C471" s="2" t="s">
        <v>94</v>
      </c>
      <c r="D471" s="2" t="s">
        <v>10</v>
      </c>
      <c r="E471" s="3">
        <v>148.02000000000001</v>
      </c>
      <c r="F471" s="4" t="s">
        <v>331</v>
      </c>
      <c r="G471" s="7">
        <v>44257</v>
      </c>
      <c r="H471" s="5"/>
    </row>
    <row r="472" spans="1:8" x14ac:dyDescent="0.25">
      <c r="A472" s="6" t="s">
        <v>254</v>
      </c>
      <c r="B472" s="2" t="s">
        <v>264</v>
      </c>
      <c r="C472" s="2" t="s">
        <v>292</v>
      </c>
      <c r="D472" s="2" t="s">
        <v>21</v>
      </c>
      <c r="E472" s="3">
        <v>482.42</v>
      </c>
      <c r="F472" s="4" t="s">
        <v>332</v>
      </c>
      <c r="G472" s="7">
        <v>44268</v>
      </c>
      <c r="H472" s="5"/>
    </row>
    <row r="473" spans="1:8" x14ac:dyDescent="0.25">
      <c r="A473" s="6" t="s">
        <v>254</v>
      </c>
      <c r="B473" s="2" t="s">
        <v>255</v>
      </c>
      <c r="C473" s="2" t="s">
        <v>204</v>
      </c>
      <c r="D473" s="2" t="s">
        <v>59</v>
      </c>
      <c r="E473" s="3">
        <v>919.75</v>
      </c>
      <c r="F473" s="4" t="s">
        <v>333</v>
      </c>
      <c r="G473" s="7">
        <v>44305</v>
      </c>
      <c r="H473" s="5"/>
    </row>
    <row r="474" spans="1:8" x14ac:dyDescent="0.25">
      <c r="A474" s="6" t="s">
        <v>254</v>
      </c>
      <c r="B474" s="2" t="s">
        <v>255</v>
      </c>
      <c r="C474" s="2" t="s">
        <v>9</v>
      </c>
      <c r="D474" s="2" t="s">
        <v>21</v>
      </c>
      <c r="E474" s="3">
        <v>5407.87</v>
      </c>
      <c r="F474" s="4" t="s">
        <v>334</v>
      </c>
      <c r="G474" s="7">
        <v>44312</v>
      </c>
      <c r="H474" s="5"/>
    </row>
    <row r="475" spans="1:8" x14ac:dyDescent="0.25">
      <c r="A475" s="6" t="s">
        <v>254</v>
      </c>
      <c r="B475" s="2" t="s">
        <v>255</v>
      </c>
      <c r="C475" s="2" t="s">
        <v>94</v>
      </c>
      <c r="D475" s="2" t="s">
        <v>10</v>
      </c>
      <c r="E475" s="3">
        <v>148.02000000000001</v>
      </c>
      <c r="F475" s="4" t="s">
        <v>331</v>
      </c>
      <c r="G475" s="7">
        <v>44314</v>
      </c>
      <c r="H475" s="5"/>
    </row>
    <row r="476" spans="1:8" x14ac:dyDescent="0.25">
      <c r="A476" s="6" t="s">
        <v>254</v>
      </c>
      <c r="B476" s="2" t="s">
        <v>255</v>
      </c>
      <c r="C476" s="2" t="s">
        <v>9</v>
      </c>
      <c r="D476" s="2" t="s">
        <v>21</v>
      </c>
      <c r="E476" s="3">
        <v>5407.87</v>
      </c>
      <c r="F476" s="4" t="s">
        <v>334</v>
      </c>
      <c r="G476" s="7">
        <v>44322</v>
      </c>
      <c r="H476" s="5"/>
    </row>
    <row r="477" spans="1:8" x14ac:dyDescent="0.25">
      <c r="A477" s="6" t="s">
        <v>254</v>
      </c>
      <c r="B477" s="2" t="s">
        <v>264</v>
      </c>
      <c r="C477" s="2" t="s">
        <v>87</v>
      </c>
      <c r="D477" s="2" t="s">
        <v>70</v>
      </c>
      <c r="E477" s="3">
        <v>2844.86</v>
      </c>
      <c r="F477" s="4" t="s">
        <v>335</v>
      </c>
      <c r="G477" s="7">
        <v>44334</v>
      </c>
      <c r="H477" s="5"/>
    </row>
    <row r="478" spans="1:8" x14ac:dyDescent="0.25">
      <c r="A478" s="6" t="s">
        <v>254</v>
      </c>
      <c r="B478" s="2" t="s">
        <v>267</v>
      </c>
      <c r="C478" s="2" t="s">
        <v>13</v>
      </c>
      <c r="D478" s="2" t="s">
        <v>47</v>
      </c>
      <c r="E478" s="3">
        <v>1141.1099999999999</v>
      </c>
      <c r="F478" s="4" t="s">
        <v>336</v>
      </c>
      <c r="G478" s="7">
        <v>44334</v>
      </c>
      <c r="H478" s="5"/>
    </row>
    <row r="479" spans="1:8" x14ac:dyDescent="0.25">
      <c r="A479" s="6" t="s">
        <v>254</v>
      </c>
      <c r="B479" s="2" t="s">
        <v>267</v>
      </c>
      <c r="C479" s="2" t="s">
        <v>294</v>
      </c>
      <c r="D479" s="2" t="s">
        <v>38</v>
      </c>
      <c r="E479" s="3">
        <v>3531.05</v>
      </c>
      <c r="F479" s="4" t="s">
        <v>337</v>
      </c>
      <c r="G479" s="7">
        <v>44340</v>
      </c>
      <c r="H479" s="5"/>
    </row>
    <row r="480" spans="1:8" x14ac:dyDescent="0.25">
      <c r="A480" s="6" t="s">
        <v>254</v>
      </c>
      <c r="B480" s="2" t="s">
        <v>261</v>
      </c>
      <c r="C480" s="2" t="s">
        <v>23</v>
      </c>
      <c r="D480" s="2" t="s">
        <v>138</v>
      </c>
      <c r="E480" s="3">
        <v>5028.8500000000004</v>
      </c>
      <c r="F480" s="4" t="s">
        <v>338</v>
      </c>
      <c r="G480" s="7">
        <v>44343</v>
      </c>
      <c r="H480" s="5"/>
    </row>
    <row r="481" spans="1:8" x14ac:dyDescent="0.25">
      <c r="A481" s="6" t="s">
        <v>254</v>
      </c>
      <c r="B481" s="2" t="s">
        <v>261</v>
      </c>
      <c r="C481" s="2" t="s">
        <v>129</v>
      </c>
      <c r="D481" s="2" t="s">
        <v>41</v>
      </c>
      <c r="E481" s="3">
        <v>4504.58</v>
      </c>
      <c r="F481" s="4" t="s">
        <v>339</v>
      </c>
      <c r="G481" s="7">
        <v>44361</v>
      </c>
      <c r="H481" s="5"/>
    </row>
    <row r="482" spans="1:8" x14ac:dyDescent="0.25">
      <c r="A482" s="6" t="s">
        <v>254</v>
      </c>
      <c r="B482" s="2" t="s">
        <v>267</v>
      </c>
      <c r="C482" s="2" t="s">
        <v>294</v>
      </c>
      <c r="D482" s="2" t="s">
        <v>38</v>
      </c>
      <c r="E482" s="3">
        <v>3531.05</v>
      </c>
      <c r="F482" s="4" t="s">
        <v>337</v>
      </c>
      <c r="G482" s="7">
        <v>44384</v>
      </c>
      <c r="H482" s="5"/>
    </row>
    <row r="483" spans="1:8" x14ac:dyDescent="0.25">
      <c r="A483" s="6" t="s">
        <v>254</v>
      </c>
      <c r="B483" s="2" t="s">
        <v>257</v>
      </c>
      <c r="C483" s="2" t="s">
        <v>137</v>
      </c>
      <c r="D483" s="2" t="s">
        <v>33</v>
      </c>
      <c r="E483" s="3">
        <v>5332.46</v>
      </c>
      <c r="F483" s="4" t="s">
        <v>340</v>
      </c>
      <c r="G483" s="7">
        <v>44392</v>
      </c>
      <c r="H483" s="5"/>
    </row>
    <row r="484" spans="1:8" x14ac:dyDescent="0.25">
      <c r="A484" s="6" t="s">
        <v>254</v>
      </c>
      <c r="B484" s="2" t="s">
        <v>267</v>
      </c>
      <c r="C484" s="2" t="s">
        <v>13</v>
      </c>
      <c r="D484" s="2" t="s">
        <v>47</v>
      </c>
      <c r="E484" s="3">
        <v>1141.1099999999999</v>
      </c>
      <c r="F484" s="4" t="s">
        <v>336</v>
      </c>
      <c r="G484" s="7">
        <v>44409</v>
      </c>
      <c r="H484" s="5"/>
    </row>
    <row r="485" spans="1:8" x14ac:dyDescent="0.25">
      <c r="A485" s="6" t="s">
        <v>254</v>
      </c>
      <c r="B485" s="2" t="s">
        <v>264</v>
      </c>
      <c r="C485" s="2" t="s">
        <v>292</v>
      </c>
      <c r="D485" s="2" t="s">
        <v>21</v>
      </c>
      <c r="E485" s="3">
        <v>482.42</v>
      </c>
      <c r="F485" s="4" t="s">
        <v>332</v>
      </c>
      <c r="G485" s="7">
        <v>44410</v>
      </c>
      <c r="H485" s="5"/>
    </row>
    <row r="486" spans="1:8" x14ac:dyDescent="0.25">
      <c r="A486" s="6" t="s">
        <v>254</v>
      </c>
      <c r="B486" s="2" t="s">
        <v>257</v>
      </c>
      <c r="C486" s="2" t="s">
        <v>281</v>
      </c>
      <c r="D486" s="2" t="s">
        <v>33</v>
      </c>
      <c r="E486" s="3">
        <v>924.62</v>
      </c>
      <c r="F486" s="4" t="s">
        <v>341</v>
      </c>
      <c r="G486" s="7">
        <v>44420</v>
      </c>
      <c r="H486" s="5"/>
    </row>
    <row r="487" spans="1:8" x14ac:dyDescent="0.25">
      <c r="A487" s="6" t="s">
        <v>254</v>
      </c>
      <c r="B487" s="2" t="s">
        <v>261</v>
      </c>
      <c r="C487" s="2" t="s">
        <v>23</v>
      </c>
      <c r="D487" s="2" t="s">
        <v>138</v>
      </c>
      <c r="E487" s="3">
        <v>5028.8500000000004</v>
      </c>
      <c r="F487" s="4" t="s">
        <v>338</v>
      </c>
      <c r="G487" s="7">
        <v>44437</v>
      </c>
      <c r="H487" s="5"/>
    </row>
    <row r="488" spans="1:8" x14ac:dyDescent="0.25">
      <c r="A488" s="6" t="s">
        <v>254</v>
      </c>
      <c r="B488" s="2" t="s">
        <v>257</v>
      </c>
      <c r="C488" s="2" t="s">
        <v>172</v>
      </c>
      <c r="D488" s="2" t="s">
        <v>59</v>
      </c>
      <c r="E488" s="3">
        <v>4031.58</v>
      </c>
      <c r="F488" s="4" t="s">
        <v>342</v>
      </c>
      <c r="G488" s="7">
        <v>44449</v>
      </c>
      <c r="H488" s="5"/>
    </row>
    <row r="489" spans="1:8" x14ac:dyDescent="0.25">
      <c r="A489" s="6" t="s">
        <v>254</v>
      </c>
      <c r="B489" s="2" t="s">
        <v>255</v>
      </c>
      <c r="C489" s="2" t="s">
        <v>75</v>
      </c>
      <c r="D489" s="2" t="s">
        <v>70</v>
      </c>
      <c r="E489" s="3">
        <v>7891.77</v>
      </c>
      <c r="F489" s="4" t="s">
        <v>343</v>
      </c>
      <c r="G489" s="7">
        <v>44456</v>
      </c>
      <c r="H489" s="5"/>
    </row>
    <row r="490" spans="1:8" x14ac:dyDescent="0.25">
      <c r="A490" s="6" t="s">
        <v>254</v>
      </c>
      <c r="B490" s="2" t="s">
        <v>264</v>
      </c>
      <c r="C490" s="2" t="s">
        <v>27</v>
      </c>
      <c r="D490" s="2" t="s">
        <v>28</v>
      </c>
      <c r="E490" s="3">
        <v>4949.54</v>
      </c>
      <c r="F490" s="4" t="s">
        <v>344</v>
      </c>
      <c r="G490" s="7">
        <v>44457</v>
      </c>
      <c r="H490" s="5"/>
    </row>
    <row r="491" spans="1:8" x14ac:dyDescent="0.25">
      <c r="A491" s="6" t="s">
        <v>254</v>
      </c>
      <c r="B491" s="2" t="s">
        <v>264</v>
      </c>
      <c r="C491" s="2" t="s">
        <v>37</v>
      </c>
      <c r="D491" s="2" t="s">
        <v>14</v>
      </c>
      <c r="E491" s="3">
        <v>6314.17</v>
      </c>
      <c r="F491" s="4" t="s">
        <v>345</v>
      </c>
      <c r="G491" s="7">
        <v>44473</v>
      </c>
      <c r="H491" s="5"/>
    </row>
    <row r="492" spans="1:8" x14ac:dyDescent="0.25">
      <c r="A492" s="6" t="s">
        <v>254</v>
      </c>
      <c r="B492" s="2" t="s">
        <v>255</v>
      </c>
      <c r="C492" s="2" t="s">
        <v>259</v>
      </c>
      <c r="D492" s="2" t="s">
        <v>47</v>
      </c>
      <c r="E492" s="3">
        <v>2575.39</v>
      </c>
      <c r="F492" s="4" t="s">
        <v>330</v>
      </c>
      <c r="G492" s="7">
        <v>44474</v>
      </c>
      <c r="H492" s="5"/>
    </row>
    <row r="493" spans="1:8" x14ac:dyDescent="0.25">
      <c r="A493" s="6" t="s">
        <v>254</v>
      </c>
      <c r="B493" s="2" t="s">
        <v>267</v>
      </c>
      <c r="C493" s="2" t="s">
        <v>135</v>
      </c>
      <c r="D493" s="2" t="s">
        <v>59</v>
      </c>
      <c r="E493" s="3">
        <v>3259.29</v>
      </c>
      <c r="F493" s="4" t="s">
        <v>328</v>
      </c>
      <c r="G493" s="7">
        <v>44477</v>
      </c>
      <c r="H493" s="5"/>
    </row>
    <row r="494" spans="1:8" x14ac:dyDescent="0.25">
      <c r="A494" s="6" t="s">
        <v>254</v>
      </c>
      <c r="B494" s="2" t="s">
        <v>264</v>
      </c>
      <c r="C494" s="2" t="s">
        <v>27</v>
      </c>
      <c r="D494" s="2" t="s">
        <v>28</v>
      </c>
      <c r="E494" s="3">
        <v>4949.54</v>
      </c>
      <c r="F494" s="4" t="s">
        <v>344</v>
      </c>
      <c r="G494" s="7">
        <v>44485</v>
      </c>
      <c r="H494" s="5"/>
    </row>
    <row r="495" spans="1:8" x14ac:dyDescent="0.25">
      <c r="A495" s="6" t="s">
        <v>254</v>
      </c>
      <c r="B495" s="2" t="s">
        <v>255</v>
      </c>
      <c r="C495" s="2" t="s">
        <v>9</v>
      </c>
      <c r="D495" s="2" t="s">
        <v>21</v>
      </c>
      <c r="E495" s="3">
        <v>5407.87</v>
      </c>
      <c r="F495" s="4" t="s">
        <v>334</v>
      </c>
      <c r="G495" s="7">
        <v>44489</v>
      </c>
      <c r="H495" s="5"/>
    </row>
    <row r="496" spans="1:8" x14ac:dyDescent="0.25">
      <c r="A496" s="6" t="s">
        <v>254</v>
      </c>
      <c r="B496" s="2" t="s">
        <v>261</v>
      </c>
      <c r="C496" s="2" t="s">
        <v>129</v>
      </c>
      <c r="D496" s="2" t="s">
        <v>41</v>
      </c>
      <c r="E496" s="3">
        <v>4504.58</v>
      </c>
      <c r="F496" s="4" t="s">
        <v>339</v>
      </c>
      <c r="G496" s="7">
        <v>44500</v>
      </c>
      <c r="H496" s="5"/>
    </row>
    <row r="497" spans="1:8" x14ac:dyDescent="0.25">
      <c r="A497" s="6" t="s">
        <v>254</v>
      </c>
      <c r="B497" s="2" t="s">
        <v>257</v>
      </c>
      <c r="C497" s="2" t="s">
        <v>172</v>
      </c>
      <c r="D497" s="2" t="s">
        <v>59</v>
      </c>
      <c r="E497" s="3">
        <v>4031.58</v>
      </c>
      <c r="F497" s="4" t="s">
        <v>342</v>
      </c>
      <c r="G497" s="7">
        <v>44503</v>
      </c>
      <c r="H497" s="5"/>
    </row>
    <row r="498" spans="1:8" x14ac:dyDescent="0.25">
      <c r="A498" s="6" t="s">
        <v>254</v>
      </c>
      <c r="B498" s="2" t="s">
        <v>267</v>
      </c>
      <c r="C498" s="2" t="s">
        <v>284</v>
      </c>
      <c r="D498" s="2" t="s">
        <v>141</v>
      </c>
      <c r="E498" s="3">
        <v>9630.17</v>
      </c>
      <c r="F498" s="4" t="s">
        <v>346</v>
      </c>
      <c r="G498" s="7">
        <v>44528</v>
      </c>
      <c r="H498" s="5"/>
    </row>
    <row r="499" spans="1:8" x14ac:dyDescent="0.25">
      <c r="A499" s="6" t="s">
        <v>254</v>
      </c>
      <c r="B499" s="2" t="s">
        <v>261</v>
      </c>
      <c r="C499" s="2" t="s">
        <v>129</v>
      </c>
      <c r="D499" s="2" t="s">
        <v>41</v>
      </c>
      <c r="E499" s="3">
        <v>4504.58</v>
      </c>
      <c r="F499" s="4" t="s">
        <v>339</v>
      </c>
      <c r="G499" s="7">
        <v>44532</v>
      </c>
      <c r="H499" s="5"/>
    </row>
    <row r="500" spans="1:8" x14ac:dyDescent="0.25">
      <c r="A500" s="6" t="s">
        <v>254</v>
      </c>
      <c r="B500" s="2" t="s">
        <v>255</v>
      </c>
      <c r="C500" s="2" t="s">
        <v>58</v>
      </c>
      <c r="D500" s="2" t="s">
        <v>199</v>
      </c>
      <c r="E500" s="3">
        <v>7767.45</v>
      </c>
      <c r="F500" s="4" t="s">
        <v>326</v>
      </c>
      <c r="G500" s="7">
        <v>44534</v>
      </c>
      <c r="H500" s="5"/>
    </row>
    <row r="501" spans="1:8" x14ac:dyDescent="0.25">
      <c r="A501" s="11" t="s">
        <v>254</v>
      </c>
      <c r="B501" s="12" t="s">
        <v>257</v>
      </c>
      <c r="C501" s="12" t="s">
        <v>281</v>
      </c>
      <c r="D501" s="12" t="s">
        <v>33</v>
      </c>
      <c r="E501" s="13">
        <v>924.62</v>
      </c>
      <c r="F501" s="14" t="s">
        <v>341</v>
      </c>
      <c r="G501" s="15">
        <v>44552</v>
      </c>
      <c r="H501" s="5"/>
    </row>
  </sheetData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B886-CC8C-4723-8AE9-BFFC6F9A2BF8}">
  <dimension ref="A3:B20"/>
  <sheetViews>
    <sheetView workbookViewId="0">
      <selection activeCell="B6" sqref="B6"/>
    </sheetView>
  </sheetViews>
  <sheetFormatPr baseColWidth="10" defaultRowHeight="13.2" x14ac:dyDescent="0.25"/>
  <cols>
    <col min="1" max="1" width="19.109375" bestFit="1" customWidth="1"/>
    <col min="2" max="2" width="13.33203125" bestFit="1" customWidth="1"/>
  </cols>
  <sheetData>
    <row r="3" spans="1:2" x14ac:dyDescent="0.25">
      <c r="A3" s="16" t="s">
        <v>348</v>
      </c>
    </row>
    <row r="4" spans="1:2" x14ac:dyDescent="0.25">
      <c r="A4" s="16" t="s">
        <v>3</v>
      </c>
      <c r="B4" t="s">
        <v>349</v>
      </c>
    </row>
    <row r="5" spans="1:2" x14ac:dyDescent="0.25">
      <c r="A5" t="s">
        <v>28</v>
      </c>
      <c r="B5" s="17">
        <v>132258.91</v>
      </c>
    </row>
    <row r="6" spans="1:2" x14ac:dyDescent="0.25">
      <c r="A6" t="s">
        <v>59</v>
      </c>
      <c r="B6" s="17">
        <v>151742.50000000003</v>
      </c>
    </row>
    <row r="7" spans="1:2" x14ac:dyDescent="0.25">
      <c r="A7" t="s">
        <v>33</v>
      </c>
      <c r="B7" s="17">
        <v>258360.44</v>
      </c>
    </row>
    <row r="8" spans="1:2" x14ac:dyDescent="0.25">
      <c r="A8" t="s">
        <v>70</v>
      </c>
      <c r="B8" s="17">
        <v>104677.75000000003</v>
      </c>
    </row>
    <row r="9" spans="1:2" x14ac:dyDescent="0.25">
      <c r="A9" t="s">
        <v>138</v>
      </c>
      <c r="B9" s="17">
        <v>163886.39000000007</v>
      </c>
    </row>
    <row r="10" spans="1:2" x14ac:dyDescent="0.25">
      <c r="A10" t="s">
        <v>31</v>
      </c>
      <c r="B10" s="17">
        <v>58035.420000000013</v>
      </c>
    </row>
    <row r="11" spans="1:2" x14ac:dyDescent="0.25">
      <c r="A11" t="s">
        <v>41</v>
      </c>
      <c r="B11" s="17">
        <v>233169.82000000012</v>
      </c>
    </row>
    <row r="12" spans="1:2" x14ac:dyDescent="0.25">
      <c r="A12" t="s">
        <v>47</v>
      </c>
      <c r="B12" s="17">
        <v>138024.74</v>
      </c>
    </row>
    <row r="13" spans="1:2" x14ac:dyDescent="0.25">
      <c r="A13" t="s">
        <v>141</v>
      </c>
      <c r="B13" s="17">
        <v>82438.64</v>
      </c>
    </row>
    <row r="14" spans="1:2" x14ac:dyDescent="0.25">
      <c r="A14" t="s">
        <v>21</v>
      </c>
      <c r="B14" s="17">
        <v>225915.56000000006</v>
      </c>
    </row>
    <row r="15" spans="1:2" x14ac:dyDescent="0.25">
      <c r="A15" t="s">
        <v>17</v>
      </c>
      <c r="B15" s="17">
        <v>112000.05</v>
      </c>
    </row>
    <row r="16" spans="1:2" x14ac:dyDescent="0.25">
      <c r="A16" t="s">
        <v>199</v>
      </c>
      <c r="B16" s="17">
        <v>72875.549999999988</v>
      </c>
    </row>
    <row r="17" spans="1:2" x14ac:dyDescent="0.25">
      <c r="A17" t="s">
        <v>10</v>
      </c>
      <c r="B17" s="17">
        <v>118659.88000000003</v>
      </c>
    </row>
    <row r="18" spans="1:2" x14ac:dyDescent="0.25">
      <c r="A18" t="s">
        <v>38</v>
      </c>
      <c r="B18" s="17">
        <v>107384.52</v>
      </c>
    </row>
    <row r="19" spans="1:2" x14ac:dyDescent="0.25">
      <c r="A19" t="s">
        <v>14</v>
      </c>
      <c r="B19" s="17">
        <v>248711.67000000004</v>
      </c>
    </row>
    <row r="20" spans="1:2" x14ac:dyDescent="0.25">
      <c r="A20" t="s">
        <v>347</v>
      </c>
      <c r="B20" s="17">
        <v>2208141.8400000008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B04CE-F24B-4801-9025-83B71DBA88E9}">
  <dimension ref="A1:G38"/>
  <sheetViews>
    <sheetView workbookViewId="0">
      <pane ySplit="1" topLeftCell="A31" activePane="bottomLeft" state="frozen"/>
      <selection pane="bottomLeft" activeCell="J45" sqref="J45"/>
    </sheetView>
  </sheetViews>
  <sheetFormatPr baseColWidth="10" defaultRowHeight="13.2" x14ac:dyDescent="0.25"/>
  <cols>
    <col min="1" max="1" width="9.44140625" bestFit="1" customWidth="1"/>
    <col min="2" max="2" width="11.77734375" bestFit="1" customWidth="1"/>
    <col min="3" max="3" width="16.88671875" bestFit="1" customWidth="1"/>
    <col min="4" max="4" width="11.109375" bestFit="1" customWidth="1"/>
    <col min="5" max="5" width="9.77734375" bestFit="1" customWidth="1"/>
    <col min="6" max="6" width="9.21875" bestFit="1" customWidth="1"/>
    <col min="7" max="7" width="10.44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377</v>
      </c>
      <c r="E1" t="s">
        <v>4</v>
      </c>
      <c r="F1" t="s">
        <v>378</v>
      </c>
      <c r="G1" t="s">
        <v>6</v>
      </c>
    </row>
    <row r="2" spans="1:7" x14ac:dyDescent="0.25">
      <c r="A2" t="s">
        <v>254</v>
      </c>
      <c r="B2" t="s">
        <v>257</v>
      </c>
      <c r="C2" t="s">
        <v>172</v>
      </c>
      <c r="D2" t="s">
        <v>59</v>
      </c>
      <c r="E2">
        <v>4031.58</v>
      </c>
      <c r="F2" t="s">
        <v>342</v>
      </c>
      <c r="G2" s="5">
        <v>44503</v>
      </c>
    </row>
    <row r="3" spans="1:7" x14ac:dyDescent="0.25">
      <c r="A3" t="s">
        <v>254</v>
      </c>
      <c r="B3" t="s">
        <v>267</v>
      </c>
      <c r="C3" t="s">
        <v>135</v>
      </c>
      <c r="D3" t="s">
        <v>59</v>
      </c>
      <c r="E3">
        <v>3259.29</v>
      </c>
      <c r="F3" t="s">
        <v>328</v>
      </c>
      <c r="G3" s="5">
        <v>44477</v>
      </c>
    </row>
    <row r="4" spans="1:7" x14ac:dyDescent="0.25">
      <c r="A4" t="s">
        <v>254</v>
      </c>
      <c r="B4" t="s">
        <v>257</v>
      </c>
      <c r="C4" t="s">
        <v>172</v>
      </c>
      <c r="D4" t="s">
        <v>59</v>
      </c>
      <c r="E4">
        <v>4031.58</v>
      </c>
      <c r="F4" t="s">
        <v>342</v>
      </c>
      <c r="G4" s="5">
        <v>44449</v>
      </c>
    </row>
    <row r="5" spans="1:7" x14ac:dyDescent="0.25">
      <c r="A5" t="s">
        <v>254</v>
      </c>
      <c r="B5" t="s">
        <v>255</v>
      </c>
      <c r="C5" t="s">
        <v>204</v>
      </c>
      <c r="D5" t="s">
        <v>59</v>
      </c>
      <c r="E5">
        <v>919.75</v>
      </c>
      <c r="F5" t="s">
        <v>333</v>
      </c>
      <c r="G5" s="5">
        <v>44305</v>
      </c>
    </row>
    <row r="6" spans="1:7" x14ac:dyDescent="0.25">
      <c r="A6" t="s">
        <v>254</v>
      </c>
      <c r="B6" t="s">
        <v>267</v>
      </c>
      <c r="C6" t="s">
        <v>135</v>
      </c>
      <c r="D6" t="s">
        <v>59</v>
      </c>
      <c r="E6">
        <v>3259.29</v>
      </c>
      <c r="F6" t="s">
        <v>328</v>
      </c>
      <c r="G6" s="5">
        <v>44232</v>
      </c>
    </row>
    <row r="7" spans="1:7" x14ac:dyDescent="0.25">
      <c r="A7" t="s">
        <v>254</v>
      </c>
      <c r="B7" t="s">
        <v>267</v>
      </c>
      <c r="C7" t="s">
        <v>135</v>
      </c>
      <c r="D7" t="s">
        <v>59</v>
      </c>
      <c r="E7">
        <v>3259.29</v>
      </c>
      <c r="F7" t="s">
        <v>319</v>
      </c>
      <c r="G7" s="5">
        <v>44157</v>
      </c>
    </row>
    <row r="8" spans="1:7" x14ac:dyDescent="0.25">
      <c r="A8" t="s">
        <v>254</v>
      </c>
      <c r="B8" t="s">
        <v>267</v>
      </c>
      <c r="C8" t="s">
        <v>135</v>
      </c>
      <c r="D8" t="s">
        <v>59</v>
      </c>
      <c r="E8">
        <v>3259.29</v>
      </c>
      <c r="F8" t="s">
        <v>319</v>
      </c>
      <c r="G8" s="5">
        <v>44119</v>
      </c>
    </row>
    <row r="9" spans="1:7" x14ac:dyDescent="0.25">
      <c r="A9" t="s">
        <v>254</v>
      </c>
      <c r="B9" t="s">
        <v>255</v>
      </c>
      <c r="C9" t="s">
        <v>204</v>
      </c>
      <c r="D9" t="s">
        <v>59</v>
      </c>
      <c r="E9">
        <v>919.75</v>
      </c>
      <c r="F9" t="s">
        <v>303</v>
      </c>
      <c r="G9" s="5">
        <v>44096</v>
      </c>
    </row>
    <row r="10" spans="1:7" x14ac:dyDescent="0.25">
      <c r="A10" t="s">
        <v>254</v>
      </c>
      <c r="B10" t="s">
        <v>257</v>
      </c>
      <c r="C10" t="s">
        <v>172</v>
      </c>
      <c r="D10" t="s">
        <v>59</v>
      </c>
      <c r="E10">
        <v>4031.58</v>
      </c>
      <c r="F10" t="s">
        <v>315</v>
      </c>
      <c r="G10" s="5">
        <v>44059</v>
      </c>
    </row>
    <row r="11" spans="1:7" x14ac:dyDescent="0.25">
      <c r="A11" t="s">
        <v>254</v>
      </c>
      <c r="B11" t="s">
        <v>255</v>
      </c>
      <c r="C11" t="s">
        <v>204</v>
      </c>
      <c r="D11" t="s">
        <v>59</v>
      </c>
      <c r="E11">
        <v>919.75</v>
      </c>
      <c r="F11" t="s">
        <v>303</v>
      </c>
      <c r="G11" s="5">
        <v>43878</v>
      </c>
    </row>
    <row r="12" spans="1:7" x14ac:dyDescent="0.25">
      <c r="A12" t="s">
        <v>254</v>
      </c>
      <c r="B12" t="s">
        <v>257</v>
      </c>
      <c r="C12" t="s">
        <v>172</v>
      </c>
      <c r="D12" t="s">
        <v>59</v>
      </c>
      <c r="E12">
        <v>4031.58</v>
      </c>
      <c r="F12" t="s">
        <v>297</v>
      </c>
      <c r="G12" s="5">
        <v>43792</v>
      </c>
    </row>
    <row r="13" spans="1:7" x14ac:dyDescent="0.25">
      <c r="A13" t="s">
        <v>254</v>
      </c>
      <c r="B13" t="s">
        <v>255</v>
      </c>
      <c r="C13" t="s">
        <v>204</v>
      </c>
      <c r="D13" t="s">
        <v>59</v>
      </c>
      <c r="E13">
        <v>919.75</v>
      </c>
      <c r="F13" t="s">
        <v>286</v>
      </c>
      <c r="G13" s="5">
        <v>43736</v>
      </c>
    </row>
    <row r="14" spans="1:7" x14ac:dyDescent="0.25">
      <c r="A14" t="s">
        <v>254</v>
      </c>
      <c r="B14" t="s">
        <v>255</v>
      </c>
      <c r="C14" t="s">
        <v>204</v>
      </c>
      <c r="D14" t="s">
        <v>59</v>
      </c>
      <c r="E14">
        <v>919.75</v>
      </c>
      <c r="F14" t="s">
        <v>286</v>
      </c>
      <c r="G14" s="5">
        <v>43673</v>
      </c>
    </row>
    <row r="15" spans="1:7" x14ac:dyDescent="0.25">
      <c r="A15" t="s">
        <v>254</v>
      </c>
      <c r="B15" t="s">
        <v>267</v>
      </c>
      <c r="C15" t="s">
        <v>135</v>
      </c>
      <c r="D15" t="s">
        <v>59</v>
      </c>
      <c r="E15">
        <v>3259.29</v>
      </c>
      <c r="F15" t="s">
        <v>272</v>
      </c>
      <c r="G15" s="5">
        <v>43507</v>
      </c>
    </row>
    <row r="16" spans="1:7" x14ac:dyDescent="0.25">
      <c r="A16" t="s">
        <v>170</v>
      </c>
      <c r="B16" t="s">
        <v>174</v>
      </c>
      <c r="C16" t="s">
        <v>30</v>
      </c>
      <c r="D16" t="s">
        <v>59</v>
      </c>
      <c r="E16">
        <v>7921</v>
      </c>
      <c r="F16" t="s">
        <v>253</v>
      </c>
      <c r="G16" s="5">
        <v>44537</v>
      </c>
    </row>
    <row r="17" spans="1:7" x14ac:dyDescent="0.25">
      <c r="A17" t="s">
        <v>170</v>
      </c>
      <c r="B17" t="s">
        <v>174</v>
      </c>
      <c r="C17" t="s">
        <v>23</v>
      </c>
      <c r="D17" t="s">
        <v>59</v>
      </c>
      <c r="E17">
        <v>3000.05</v>
      </c>
      <c r="F17" t="s">
        <v>245</v>
      </c>
      <c r="G17" s="5">
        <v>44420</v>
      </c>
    </row>
    <row r="18" spans="1:7" x14ac:dyDescent="0.25">
      <c r="A18" t="s">
        <v>170</v>
      </c>
      <c r="B18" t="s">
        <v>174</v>
      </c>
      <c r="C18" t="s">
        <v>23</v>
      </c>
      <c r="D18" t="s">
        <v>59</v>
      </c>
      <c r="E18">
        <v>3000.05</v>
      </c>
      <c r="F18" t="s">
        <v>245</v>
      </c>
      <c r="G18" s="5">
        <v>44418</v>
      </c>
    </row>
    <row r="19" spans="1:7" x14ac:dyDescent="0.25">
      <c r="A19" t="s">
        <v>170</v>
      </c>
      <c r="B19" t="s">
        <v>174</v>
      </c>
      <c r="C19" t="s">
        <v>30</v>
      </c>
      <c r="D19" t="s">
        <v>59</v>
      </c>
      <c r="E19">
        <v>7921</v>
      </c>
      <c r="F19" t="s">
        <v>232</v>
      </c>
      <c r="G19" s="5">
        <v>44155</v>
      </c>
    </row>
    <row r="20" spans="1:7" x14ac:dyDescent="0.25">
      <c r="A20" t="s">
        <v>170</v>
      </c>
      <c r="B20" t="s">
        <v>174</v>
      </c>
      <c r="C20" t="s">
        <v>23</v>
      </c>
      <c r="D20" t="s">
        <v>59</v>
      </c>
      <c r="E20">
        <v>3000.05</v>
      </c>
      <c r="F20" t="s">
        <v>214</v>
      </c>
      <c r="G20" s="5">
        <v>43851</v>
      </c>
    </row>
    <row r="21" spans="1:7" x14ac:dyDescent="0.25">
      <c r="A21" t="s">
        <v>170</v>
      </c>
      <c r="B21" t="s">
        <v>174</v>
      </c>
      <c r="C21" t="s">
        <v>23</v>
      </c>
      <c r="D21" t="s">
        <v>59</v>
      </c>
      <c r="E21">
        <v>3000.05</v>
      </c>
      <c r="F21" t="s">
        <v>214</v>
      </c>
      <c r="G21" s="5">
        <v>43842</v>
      </c>
    </row>
    <row r="22" spans="1:7" x14ac:dyDescent="0.25">
      <c r="A22" t="s">
        <v>170</v>
      </c>
      <c r="B22" t="s">
        <v>174</v>
      </c>
      <c r="C22" t="s">
        <v>30</v>
      </c>
      <c r="D22" t="s">
        <v>59</v>
      </c>
      <c r="E22">
        <v>7921</v>
      </c>
      <c r="F22" t="s">
        <v>175</v>
      </c>
      <c r="G22" s="5">
        <v>43641</v>
      </c>
    </row>
    <row r="23" spans="1:7" x14ac:dyDescent="0.25">
      <c r="A23" t="s">
        <v>170</v>
      </c>
      <c r="B23" t="s">
        <v>174</v>
      </c>
      <c r="C23" t="s">
        <v>30</v>
      </c>
      <c r="D23" t="s">
        <v>59</v>
      </c>
      <c r="E23">
        <v>7921</v>
      </c>
      <c r="F23" t="s">
        <v>175</v>
      </c>
      <c r="G23" s="5">
        <v>43471</v>
      </c>
    </row>
    <row r="24" spans="1:7" x14ac:dyDescent="0.25">
      <c r="A24" t="s">
        <v>7</v>
      </c>
      <c r="B24" t="s">
        <v>69</v>
      </c>
      <c r="C24" t="s">
        <v>91</v>
      </c>
      <c r="D24" t="s">
        <v>59</v>
      </c>
      <c r="E24">
        <v>5991.69</v>
      </c>
      <c r="F24" t="s">
        <v>98</v>
      </c>
      <c r="G24" s="5">
        <v>44494</v>
      </c>
    </row>
    <row r="25" spans="1:7" x14ac:dyDescent="0.25">
      <c r="A25" t="s">
        <v>7</v>
      </c>
      <c r="B25" t="s">
        <v>19</v>
      </c>
      <c r="C25" t="s">
        <v>58</v>
      </c>
      <c r="D25" t="s">
        <v>59</v>
      </c>
      <c r="E25">
        <v>8408.8700000000008</v>
      </c>
      <c r="F25" t="s">
        <v>107</v>
      </c>
      <c r="G25" s="5">
        <v>44389</v>
      </c>
    </row>
    <row r="26" spans="1:7" x14ac:dyDescent="0.25">
      <c r="A26" t="s">
        <v>7</v>
      </c>
      <c r="B26" t="s">
        <v>19</v>
      </c>
      <c r="C26" t="s">
        <v>58</v>
      </c>
      <c r="D26" t="s">
        <v>59</v>
      </c>
      <c r="E26">
        <v>8408.8700000000008</v>
      </c>
      <c r="F26" t="s">
        <v>107</v>
      </c>
      <c r="G26" s="5">
        <v>44284</v>
      </c>
    </row>
    <row r="27" spans="1:7" x14ac:dyDescent="0.25">
      <c r="A27" t="s">
        <v>7</v>
      </c>
      <c r="B27" t="s">
        <v>69</v>
      </c>
      <c r="C27" t="s">
        <v>91</v>
      </c>
      <c r="D27" t="s">
        <v>59</v>
      </c>
      <c r="E27">
        <v>5991.69</v>
      </c>
      <c r="F27" t="s">
        <v>98</v>
      </c>
      <c r="G27" s="5">
        <v>44228</v>
      </c>
    </row>
    <row r="28" spans="1:7" x14ac:dyDescent="0.25">
      <c r="A28" t="s">
        <v>7</v>
      </c>
      <c r="B28" t="s">
        <v>69</v>
      </c>
      <c r="C28" t="s">
        <v>91</v>
      </c>
      <c r="D28" t="s">
        <v>59</v>
      </c>
      <c r="E28">
        <v>5991.69</v>
      </c>
      <c r="F28" t="s">
        <v>98</v>
      </c>
      <c r="G28" s="5">
        <v>44200</v>
      </c>
    </row>
    <row r="29" spans="1:7" x14ac:dyDescent="0.25">
      <c r="A29" t="s">
        <v>7</v>
      </c>
      <c r="B29" t="s">
        <v>69</v>
      </c>
      <c r="C29" t="s">
        <v>91</v>
      </c>
      <c r="D29" t="s">
        <v>59</v>
      </c>
      <c r="E29">
        <v>5991.69</v>
      </c>
      <c r="F29" t="s">
        <v>92</v>
      </c>
      <c r="G29" s="5">
        <v>44181</v>
      </c>
    </row>
    <row r="30" spans="1:7" x14ac:dyDescent="0.25">
      <c r="A30" t="s">
        <v>7</v>
      </c>
      <c r="B30" t="s">
        <v>12</v>
      </c>
      <c r="C30" t="s">
        <v>87</v>
      </c>
      <c r="D30" t="s">
        <v>59</v>
      </c>
      <c r="E30">
        <v>1488.57</v>
      </c>
      <c r="F30" t="s">
        <v>88</v>
      </c>
      <c r="G30" s="5">
        <v>44181</v>
      </c>
    </row>
    <row r="31" spans="1:7" x14ac:dyDescent="0.25">
      <c r="A31" t="s">
        <v>7</v>
      </c>
      <c r="B31" t="s">
        <v>12</v>
      </c>
      <c r="C31" t="s">
        <v>87</v>
      </c>
      <c r="D31" t="s">
        <v>59</v>
      </c>
      <c r="E31">
        <v>1488.57</v>
      </c>
      <c r="F31" t="s">
        <v>88</v>
      </c>
      <c r="G31" s="5">
        <v>44146</v>
      </c>
    </row>
    <row r="32" spans="1:7" x14ac:dyDescent="0.25">
      <c r="A32" t="s">
        <v>7</v>
      </c>
      <c r="B32" t="s">
        <v>19</v>
      </c>
      <c r="C32" t="s">
        <v>58</v>
      </c>
      <c r="D32" t="s">
        <v>59</v>
      </c>
      <c r="E32">
        <v>8408.8700000000008</v>
      </c>
      <c r="F32" t="s">
        <v>60</v>
      </c>
      <c r="G32" s="5">
        <v>43711</v>
      </c>
    </row>
    <row r="33" spans="1:7" x14ac:dyDescent="0.25">
      <c r="A33" t="s">
        <v>7</v>
      </c>
      <c r="B33" t="s">
        <v>12</v>
      </c>
      <c r="C33" t="s">
        <v>87</v>
      </c>
      <c r="D33" t="s">
        <v>59</v>
      </c>
      <c r="E33">
        <v>1488.57</v>
      </c>
      <c r="F33" t="s">
        <v>88</v>
      </c>
      <c r="G33" s="5">
        <v>44120</v>
      </c>
    </row>
    <row r="34" spans="1:7" x14ac:dyDescent="0.25">
      <c r="A34" t="s">
        <v>7</v>
      </c>
      <c r="B34" t="s">
        <v>12</v>
      </c>
      <c r="C34" t="s">
        <v>87</v>
      </c>
      <c r="D34" t="s">
        <v>59</v>
      </c>
      <c r="E34">
        <v>1488.57</v>
      </c>
      <c r="F34" t="s">
        <v>88</v>
      </c>
      <c r="G34" s="5">
        <v>44091</v>
      </c>
    </row>
    <row r="35" spans="1:7" x14ac:dyDescent="0.25">
      <c r="A35" t="s">
        <v>7</v>
      </c>
      <c r="B35" t="s">
        <v>69</v>
      </c>
      <c r="C35" t="s">
        <v>91</v>
      </c>
      <c r="D35" t="s">
        <v>59</v>
      </c>
      <c r="E35">
        <v>5991.69</v>
      </c>
      <c r="F35" t="s">
        <v>92</v>
      </c>
      <c r="G35" s="5">
        <v>44021</v>
      </c>
    </row>
    <row r="36" spans="1:7" x14ac:dyDescent="0.25">
      <c r="A36" t="s">
        <v>7</v>
      </c>
      <c r="B36" t="s">
        <v>12</v>
      </c>
      <c r="C36" t="s">
        <v>87</v>
      </c>
      <c r="D36" t="s">
        <v>59</v>
      </c>
      <c r="E36">
        <v>1488.57</v>
      </c>
      <c r="F36" t="s">
        <v>88</v>
      </c>
      <c r="G36" s="5">
        <v>43984</v>
      </c>
    </row>
    <row r="37" spans="1:7" x14ac:dyDescent="0.25">
      <c r="A37" t="s">
        <v>7</v>
      </c>
      <c r="B37" t="s">
        <v>19</v>
      </c>
      <c r="C37" t="s">
        <v>58</v>
      </c>
      <c r="D37" t="s">
        <v>59</v>
      </c>
      <c r="E37">
        <v>8408.8700000000008</v>
      </c>
      <c r="F37" t="s">
        <v>60</v>
      </c>
      <c r="G37" s="5">
        <v>43728</v>
      </c>
    </row>
    <row r="38" spans="1:7" x14ac:dyDescent="0.25">
      <c r="A38" t="s">
        <v>349</v>
      </c>
      <c r="D38">
        <f>SUBTOTAL(103,Tabelle1[Produkt])</f>
        <v>36</v>
      </c>
      <c r="E38">
        <f>SUBTOTAL(109,Tabelle1[Umsatz])</f>
        <v>151742.50000000006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C152-4CAB-4786-A9C1-F06D9AC94BDC}">
  <dimension ref="A1:E18"/>
  <sheetViews>
    <sheetView workbookViewId="0">
      <selection activeCell="G21" sqref="G21"/>
    </sheetView>
  </sheetViews>
  <sheetFormatPr baseColWidth="10" defaultRowHeight="13.2" x14ac:dyDescent="0.25"/>
  <cols>
    <col min="1" max="1" width="18.44140625" bestFit="1" customWidth="1"/>
    <col min="2" max="2" width="13.77734375" bestFit="1" customWidth="1"/>
    <col min="3" max="3" width="13.44140625" bestFit="1" customWidth="1"/>
    <col min="4" max="4" width="12.33203125" bestFit="1" customWidth="1"/>
    <col min="5" max="5" width="15.6640625" bestFit="1" customWidth="1"/>
  </cols>
  <sheetData>
    <row r="1" spans="1:5" x14ac:dyDescent="0.25">
      <c r="B1" s="16" t="s">
        <v>350</v>
      </c>
    </row>
    <row r="2" spans="1:5" x14ac:dyDescent="0.25">
      <c r="A2" s="16" t="s">
        <v>3</v>
      </c>
      <c r="B2" t="s">
        <v>351</v>
      </c>
      <c r="C2" t="s">
        <v>379</v>
      </c>
      <c r="D2" t="s">
        <v>352</v>
      </c>
      <c r="E2" t="s">
        <v>353</v>
      </c>
    </row>
    <row r="3" spans="1:5" x14ac:dyDescent="0.25">
      <c r="A3" t="s">
        <v>28</v>
      </c>
      <c r="B3" s="17">
        <v>132258.91</v>
      </c>
      <c r="C3" s="33">
        <v>26</v>
      </c>
      <c r="D3" s="18">
        <v>5.9896020991115288E-2</v>
      </c>
      <c r="E3" s="18">
        <v>0.51191625931586127</v>
      </c>
    </row>
    <row r="4" spans="1:5" x14ac:dyDescent="0.25">
      <c r="A4" t="s">
        <v>59</v>
      </c>
      <c r="B4" s="17">
        <v>151742.50000000003</v>
      </c>
      <c r="C4" s="33">
        <v>36</v>
      </c>
      <c r="D4" s="18">
        <v>6.8719543849592529E-2</v>
      </c>
      <c r="E4" s="18">
        <v>0.58732869474908789</v>
      </c>
    </row>
    <row r="5" spans="1:5" x14ac:dyDescent="0.25">
      <c r="A5" t="s">
        <v>33</v>
      </c>
      <c r="B5" s="17">
        <v>258360.44</v>
      </c>
      <c r="C5" s="33">
        <v>42</v>
      </c>
      <c r="D5" s="18">
        <v>0.11700355263410064</v>
      </c>
      <c r="E5" s="18">
        <v>1</v>
      </c>
    </row>
    <row r="6" spans="1:5" x14ac:dyDescent="0.25">
      <c r="A6" t="s">
        <v>70</v>
      </c>
      <c r="B6" s="17">
        <v>104677.75000000003</v>
      </c>
      <c r="C6" s="33">
        <v>25</v>
      </c>
      <c r="D6" s="18">
        <v>4.7405355989269225E-2</v>
      </c>
      <c r="E6" s="18">
        <v>0.40516168032536259</v>
      </c>
    </row>
    <row r="7" spans="1:5" x14ac:dyDescent="0.25">
      <c r="A7" t="s">
        <v>138</v>
      </c>
      <c r="B7" s="17">
        <v>163886.39000000007</v>
      </c>
      <c r="C7" s="33">
        <v>30</v>
      </c>
      <c r="D7" s="18">
        <v>7.4219140741429893E-2</v>
      </c>
      <c r="E7" s="18">
        <v>0.6343323691506334</v>
      </c>
    </row>
    <row r="8" spans="1:5" x14ac:dyDescent="0.25">
      <c r="A8" t="s">
        <v>31</v>
      </c>
      <c r="B8" s="17">
        <v>58035.420000000013</v>
      </c>
      <c r="C8" s="33">
        <v>17</v>
      </c>
      <c r="D8" s="18">
        <v>2.628246924572562E-2</v>
      </c>
      <c r="E8" s="18">
        <v>0.22462966853594155</v>
      </c>
    </row>
    <row r="9" spans="1:5" x14ac:dyDescent="0.25">
      <c r="A9" t="s">
        <v>41</v>
      </c>
      <c r="B9" s="17">
        <v>233169.82000000012</v>
      </c>
      <c r="C9" s="33">
        <v>64</v>
      </c>
      <c r="D9" s="18">
        <v>0.1055954901882571</v>
      </c>
      <c r="E9" s="18">
        <v>0.90249815335505745</v>
      </c>
    </row>
    <row r="10" spans="1:5" x14ac:dyDescent="0.25">
      <c r="A10" t="s">
        <v>47</v>
      </c>
      <c r="B10" s="17">
        <v>138024.74</v>
      </c>
      <c r="C10" s="33">
        <v>32</v>
      </c>
      <c r="D10" s="18">
        <v>6.2507189302658167E-2</v>
      </c>
      <c r="E10" s="18">
        <v>0.53423325955010759</v>
      </c>
    </row>
    <row r="11" spans="1:5" x14ac:dyDescent="0.25">
      <c r="A11" t="s">
        <v>141</v>
      </c>
      <c r="B11" s="17">
        <v>82438.64</v>
      </c>
      <c r="C11" s="33">
        <v>16</v>
      </c>
      <c r="D11" s="18">
        <v>3.7333942279722372E-2</v>
      </c>
      <c r="E11" s="18">
        <v>0.31908383497101955</v>
      </c>
    </row>
    <row r="12" spans="1:5" x14ac:dyDescent="0.25">
      <c r="A12" t="s">
        <v>21</v>
      </c>
      <c r="B12" s="17">
        <v>225915.56000000006</v>
      </c>
      <c r="C12" s="33">
        <v>51</v>
      </c>
      <c r="D12" s="18">
        <v>0.10231025738817572</v>
      </c>
      <c r="E12" s="18">
        <v>0.87442009310713376</v>
      </c>
    </row>
    <row r="13" spans="1:5" x14ac:dyDescent="0.25">
      <c r="A13" t="s">
        <v>17</v>
      </c>
      <c r="B13" s="17">
        <v>112000.05</v>
      </c>
      <c r="C13" s="33">
        <v>30</v>
      </c>
      <c r="D13" s="18">
        <v>5.0721402027326258E-2</v>
      </c>
      <c r="E13" s="18">
        <v>0.43350309358507055</v>
      </c>
    </row>
    <row r="14" spans="1:5" x14ac:dyDescent="0.25">
      <c r="A14" t="s">
        <v>199</v>
      </c>
      <c r="B14" s="17">
        <v>72875.549999999988</v>
      </c>
      <c r="C14" s="33">
        <v>14</v>
      </c>
      <c r="D14" s="18">
        <v>3.3003110887115814E-2</v>
      </c>
      <c r="E14" s="18">
        <v>0.28206930596650165</v>
      </c>
    </row>
    <row r="15" spans="1:5" x14ac:dyDescent="0.25">
      <c r="A15" t="s">
        <v>10</v>
      </c>
      <c r="B15" s="17">
        <v>118659.88000000003</v>
      </c>
      <c r="C15" s="33">
        <v>33</v>
      </c>
      <c r="D15" s="18">
        <v>5.3737435635022417E-2</v>
      </c>
      <c r="E15" s="18">
        <v>0.45928037589655768</v>
      </c>
    </row>
    <row r="16" spans="1:5" x14ac:dyDescent="0.25">
      <c r="A16" t="s">
        <v>38</v>
      </c>
      <c r="B16" s="17">
        <v>107384.52</v>
      </c>
      <c r="C16" s="33">
        <v>31</v>
      </c>
      <c r="D16" s="18">
        <v>4.8631169454223078E-2</v>
      </c>
      <c r="E16" s="18">
        <v>0.4156384003681059</v>
      </c>
    </row>
    <row r="17" spans="1:5" x14ac:dyDescent="0.25">
      <c r="A17" t="s">
        <v>14</v>
      </c>
      <c r="B17" s="17">
        <v>248711.67000000004</v>
      </c>
      <c r="C17" s="33">
        <v>53</v>
      </c>
      <c r="D17" s="18">
        <v>0.11263391938626546</v>
      </c>
      <c r="E17" s="18">
        <v>0.96265384127693865</v>
      </c>
    </row>
    <row r="18" spans="1:5" x14ac:dyDescent="0.25">
      <c r="A18" t="s">
        <v>347</v>
      </c>
      <c r="B18" s="17">
        <v>2208141.8400000012</v>
      </c>
      <c r="C18" s="33">
        <v>500</v>
      </c>
      <c r="D18" s="18">
        <v>1</v>
      </c>
      <c r="E18" s="18"/>
    </row>
  </sheetData>
  <pageMargins left="0.7" right="0.7" top="0.78740157499999996" bottom="0.78740157499999996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439D-DF5E-44CA-A490-0E5542C05CBA}">
  <dimension ref="A3:C29"/>
  <sheetViews>
    <sheetView workbookViewId="0">
      <selection activeCell="A12" sqref="A12"/>
    </sheetView>
  </sheetViews>
  <sheetFormatPr baseColWidth="10" defaultRowHeight="13.2" x14ac:dyDescent="0.25"/>
  <cols>
    <col min="1" max="1" width="15.6640625" bestFit="1" customWidth="1"/>
    <col min="2" max="2" width="12.109375" bestFit="1" customWidth="1"/>
    <col min="3" max="3" width="13.33203125" bestFit="1" customWidth="1"/>
  </cols>
  <sheetData>
    <row r="3" spans="1:3" x14ac:dyDescent="0.25">
      <c r="A3" s="16" t="s">
        <v>351</v>
      </c>
    </row>
    <row r="4" spans="1:3" x14ac:dyDescent="0.25">
      <c r="A4" s="16" t="s">
        <v>0</v>
      </c>
      <c r="B4" s="16" t="s">
        <v>1</v>
      </c>
      <c r="C4" t="s">
        <v>349</v>
      </c>
    </row>
    <row r="5" spans="1:3" x14ac:dyDescent="0.25">
      <c r="A5" t="s">
        <v>7</v>
      </c>
      <c r="B5" t="s">
        <v>19</v>
      </c>
      <c r="C5" s="17">
        <v>141844.34000000005</v>
      </c>
    </row>
    <row r="6" spans="1:3" x14ac:dyDescent="0.25">
      <c r="B6" t="s">
        <v>12</v>
      </c>
      <c r="C6" s="17">
        <v>100069.87</v>
      </c>
    </row>
    <row r="7" spans="1:3" x14ac:dyDescent="0.25">
      <c r="B7" t="s">
        <v>45</v>
      </c>
      <c r="C7" s="17">
        <v>60060.119999999988</v>
      </c>
    </row>
    <row r="8" spans="1:3" x14ac:dyDescent="0.25">
      <c r="B8" t="s">
        <v>8</v>
      </c>
      <c r="C8" s="17">
        <v>277773.87</v>
      </c>
    </row>
    <row r="9" spans="1:3" x14ac:dyDescent="0.25">
      <c r="B9" t="s">
        <v>69</v>
      </c>
      <c r="C9" s="17">
        <v>50244.92</v>
      </c>
    </row>
    <row r="10" spans="1:3" x14ac:dyDescent="0.25">
      <c r="A10" t="s">
        <v>354</v>
      </c>
      <c r="C10" s="17">
        <v>629993.12</v>
      </c>
    </row>
    <row r="11" spans="1:3" x14ac:dyDescent="0.25">
      <c r="A11" t="s">
        <v>120</v>
      </c>
      <c r="B11" t="s">
        <v>121</v>
      </c>
      <c r="C11" s="17">
        <v>41069.579999999994</v>
      </c>
    </row>
    <row r="12" spans="1:3" x14ac:dyDescent="0.25">
      <c r="B12" t="s">
        <v>128</v>
      </c>
      <c r="C12" s="17">
        <v>90222.700000000012</v>
      </c>
    </row>
    <row r="13" spans="1:3" x14ac:dyDescent="0.25">
      <c r="B13" t="s">
        <v>122</v>
      </c>
      <c r="C13" s="17">
        <v>110599.8</v>
      </c>
    </row>
    <row r="14" spans="1:3" x14ac:dyDescent="0.25">
      <c r="B14" t="s">
        <v>124</v>
      </c>
      <c r="C14" s="17">
        <v>105297.34</v>
      </c>
    </row>
    <row r="15" spans="1:3" x14ac:dyDescent="0.25">
      <c r="A15" t="s">
        <v>355</v>
      </c>
      <c r="C15" s="17">
        <v>347189.42000000004</v>
      </c>
    </row>
    <row r="16" spans="1:3" x14ac:dyDescent="0.25">
      <c r="A16" t="s">
        <v>170</v>
      </c>
      <c r="B16" t="s">
        <v>186</v>
      </c>
      <c r="C16" s="17">
        <v>72293.789999999994</v>
      </c>
    </row>
    <row r="17" spans="1:3" x14ac:dyDescent="0.25">
      <c r="B17" t="s">
        <v>178</v>
      </c>
      <c r="C17" s="17">
        <v>22939.339999999997</v>
      </c>
    </row>
    <row r="18" spans="1:3" x14ac:dyDescent="0.25">
      <c r="B18" t="s">
        <v>182</v>
      </c>
      <c r="C18" s="17">
        <v>147355.31999999998</v>
      </c>
    </row>
    <row r="19" spans="1:3" x14ac:dyDescent="0.25">
      <c r="B19" t="s">
        <v>171</v>
      </c>
      <c r="C19" s="17">
        <v>62913.47</v>
      </c>
    </row>
    <row r="20" spans="1:3" x14ac:dyDescent="0.25">
      <c r="B20" t="s">
        <v>174</v>
      </c>
      <c r="C20" s="17">
        <v>187172.05000000005</v>
      </c>
    </row>
    <row r="21" spans="1:3" x14ac:dyDescent="0.25">
      <c r="B21" t="s">
        <v>176</v>
      </c>
      <c r="C21" s="17">
        <v>51489.46</v>
      </c>
    </row>
    <row r="22" spans="1:3" x14ac:dyDescent="0.25">
      <c r="A22" t="s">
        <v>356</v>
      </c>
      <c r="C22" s="17">
        <v>544163.42999999993</v>
      </c>
    </row>
    <row r="23" spans="1:3" x14ac:dyDescent="0.25">
      <c r="A23" t="s">
        <v>254</v>
      </c>
      <c r="B23" t="s">
        <v>264</v>
      </c>
      <c r="C23" s="17">
        <v>147015.26999999999</v>
      </c>
    </row>
    <row r="24" spans="1:3" x14ac:dyDescent="0.25">
      <c r="B24" t="s">
        <v>257</v>
      </c>
      <c r="C24" s="17">
        <v>161279.9</v>
      </c>
    </row>
    <row r="25" spans="1:3" x14ac:dyDescent="0.25">
      <c r="B25" t="s">
        <v>267</v>
      </c>
      <c r="C25" s="17">
        <v>168760.21999999994</v>
      </c>
    </row>
    <row r="26" spans="1:3" x14ac:dyDescent="0.25">
      <c r="B26" t="s">
        <v>261</v>
      </c>
      <c r="C26" s="17">
        <v>55246</v>
      </c>
    </row>
    <row r="27" spans="1:3" x14ac:dyDescent="0.25">
      <c r="B27" t="s">
        <v>255</v>
      </c>
      <c r="C27" s="17">
        <v>154494.48000000004</v>
      </c>
    </row>
    <row r="28" spans="1:3" x14ac:dyDescent="0.25">
      <c r="A28" t="s">
        <v>357</v>
      </c>
      <c r="C28" s="17">
        <v>686795.86999999988</v>
      </c>
    </row>
    <row r="29" spans="1:3" x14ac:dyDescent="0.25">
      <c r="A29" t="s">
        <v>347</v>
      </c>
      <c r="C29" s="17">
        <v>2208141.84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2F23-283C-4782-B749-566FA4A4BBA9}">
  <dimension ref="A3:F25"/>
  <sheetViews>
    <sheetView workbookViewId="0">
      <selection activeCell="F25" sqref="F25"/>
    </sheetView>
  </sheetViews>
  <sheetFormatPr baseColWidth="10" defaultRowHeight="13.2" x14ac:dyDescent="0.25"/>
  <cols>
    <col min="1" max="1" width="19.109375" bestFit="1" customWidth="1"/>
    <col min="2" max="5" width="11.6640625" bestFit="1" customWidth="1"/>
    <col min="6" max="6" width="15.6640625" bestFit="1" customWidth="1"/>
  </cols>
  <sheetData>
    <row r="3" spans="1:6" x14ac:dyDescent="0.25">
      <c r="A3" s="16" t="s">
        <v>348</v>
      </c>
      <c r="B3" s="16" t="s">
        <v>0</v>
      </c>
    </row>
    <row r="4" spans="1:6" x14ac:dyDescent="0.25">
      <c r="A4" s="16" t="s">
        <v>1</v>
      </c>
      <c r="B4" t="s">
        <v>7</v>
      </c>
      <c r="C4" t="s">
        <v>120</v>
      </c>
      <c r="D4" t="s">
        <v>170</v>
      </c>
      <c r="E4" t="s">
        <v>254</v>
      </c>
      <c r="F4" t="s">
        <v>347</v>
      </c>
    </row>
    <row r="5" spans="1:6" x14ac:dyDescent="0.25">
      <c r="A5" t="s">
        <v>19</v>
      </c>
      <c r="B5" s="17">
        <v>141844.34000000005</v>
      </c>
      <c r="C5" s="17"/>
      <c r="D5" s="17"/>
      <c r="E5" s="17"/>
      <c r="F5" s="17">
        <v>141844.34000000005</v>
      </c>
    </row>
    <row r="6" spans="1:6" x14ac:dyDescent="0.25">
      <c r="A6" t="s">
        <v>186</v>
      </c>
      <c r="B6" s="17"/>
      <c r="C6" s="17"/>
      <c r="D6" s="17">
        <v>72293.789999999994</v>
      </c>
      <c r="E6" s="17"/>
      <c r="F6" s="17">
        <v>72293.789999999994</v>
      </c>
    </row>
    <row r="7" spans="1:6" x14ac:dyDescent="0.25">
      <c r="A7" t="s">
        <v>264</v>
      </c>
      <c r="B7" s="17"/>
      <c r="C7" s="17"/>
      <c r="D7" s="17"/>
      <c r="E7" s="17">
        <v>147015.26999999999</v>
      </c>
      <c r="F7" s="17">
        <v>147015.26999999999</v>
      </c>
    </row>
    <row r="8" spans="1:6" x14ac:dyDescent="0.25">
      <c r="A8" t="s">
        <v>178</v>
      </c>
      <c r="B8" s="17"/>
      <c r="C8" s="17"/>
      <c r="D8" s="17">
        <v>22939.339999999997</v>
      </c>
      <c r="E8" s="17"/>
      <c r="F8" s="17">
        <v>22939.339999999997</v>
      </c>
    </row>
    <row r="9" spans="1:6" x14ac:dyDescent="0.25">
      <c r="A9" t="s">
        <v>182</v>
      </c>
      <c r="B9" s="17"/>
      <c r="C9" s="17"/>
      <c r="D9" s="17">
        <v>147355.31999999998</v>
      </c>
      <c r="E9" s="17"/>
      <c r="F9" s="17">
        <v>147355.31999999998</v>
      </c>
    </row>
    <row r="10" spans="1:6" x14ac:dyDescent="0.25">
      <c r="A10" t="s">
        <v>121</v>
      </c>
      <c r="B10" s="17"/>
      <c r="C10" s="17">
        <v>41069.579999999994</v>
      </c>
      <c r="D10" s="17"/>
      <c r="E10" s="17"/>
      <c r="F10" s="17">
        <v>41069.579999999994</v>
      </c>
    </row>
    <row r="11" spans="1:6" x14ac:dyDescent="0.25">
      <c r="A11" t="s">
        <v>128</v>
      </c>
      <c r="B11" s="17"/>
      <c r="C11" s="17">
        <v>90222.700000000012</v>
      </c>
      <c r="D11" s="17"/>
      <c r="E11" s="17"/>
      <c r="F11" s="17">
        <v>90222.700000000012</v>
      </c>
    </row>
    <row r="12" spans="1:6" x14ac:dyDescent="0.25">
      <c r="A12" t="s">
        <v>12</v>
      </c>
      <c r="B12" s="17">
        <v>100069.87</v>
      </c>
      <c r="C12" s="17"/>
      <c r="D12" s="17"/>
      <c r="E12" s="17"/>
      <c r="F12" s="17">
        <v>100069.87</v>
      </c>
    </row>
    <row r="13" spans="1:6" x14ac:dyDescent="0.25">
      <c r="A13" t="s">
        <v>257</v>
      </c>
      <c r="B13" s="17"/>
      <c r="C13" s="17"/>
      <c r="D13" s="17"/>
      <c r="E13" s="17">
        <v>161279.9</v>
      </c>
      <c r="F13" s="17">
        <v>161279.9</v>
      </c>
    </row>
    <row r="14" spans="1:6" x14ac:dyDescent="0.25">
      <c r="A14" t="s">
        <v>45</v>
      </c>
      <c r="B14" s="17">
        <v>60060.119999999988</v>
      </c>
      <c r="C14" s="17"/>
      <c r="D14" s="17"/>
      <c r="E14" s="17"/>
      <c r="F14" s="17">
        <v>60060.119999999988</v>
      </c>
    </row>
    <row r="15" spans="1:6" x14ac:dyDescent="0.25">
      <c r="A15" t="s">
        <v>8</v>
      </c>
      <c r="B15" s="17">
        <v>277773.87</v>
      </c>
      <c r="C15" s="17"/>
      <c r="D15" s="17"/>
      <c r="E15" s="17"/>
      <c r="F15" s="17">
        <v>277773.87</v>
      </c>
    </row>
    <row r="16" spans="1:6" x14ac:dyDescent="0.25">
      <c r="A16" t="s">
        <v>171</v>
      </c>
      <c r="B16" s="17"/>
      <c r="C16" s="17"/>
      <c r="D16" s="17">
        <v>62913.47</v>
      </c>
      <c r="E16" s="17"/>
      <c r="F16" s="17">
        <v>62913.47</v>
      </c>
    </row>
    <row r="17" spans="1:6" x14ac:dyDescent="0.25">
      <c r="A17" t="s">
        <v>69</v>
      </c>
      <c r="B17" s="17">
        <v>50244.92</v>
      </c>
      <c r="C17" s="17"/>
      <c r="D17" s="17"/>
      <c r="E17" s="17"/>
      <c r="F17" s="17">
        <v>50244.92</v>
      </c>
    </row>
    <row r="18" spans="1:6" x14ac:dyDescent="0.25">
      <c r="A18" t="s">
        <v>267</v>
      </c>
      <c r="B18" s="17"/>
      <c r="C18" s="17"/>
      <c r="D18" s="17"/>
      <c r="E18" s="17">
        <v>168760.21999999994</v>
      </c>
      <c r="F18" s="17">
        <v>168760.21999999994</v>
      </c>
    </row>
    <row r="19" spans="1:6" x14ac:dyDescent="0.25">
      <c r="A19" t="s">
        <v>261</v>
      </c>
      <c r="B19" s="17"/>
      <c r="C19" s="17"/>
      <c r="D19" s="17"/>
      <c r="E19" s="17">
        <v>55246</v>
      </c>
      <c r="F19" s="17">
        <v>55246</v>
      </c>
    </row>
    <row r="20" spans="1:6" x14ac:dyDescent="0.25">
      <c r="A20" t="s">
        <v>174</v>
      </c>
      <c r="B20" s="17"/>
      <c r="C20" s="17"/>
      <c r="D20" s="17">
        <v>187172.05000000005</v>
      </c>
      <c r="E20" s="17"/>
      <c r="F20" s="17">
        <v>187172.05000000005</v>
      </c>
    </row>
    <row r="21" spans="1:6" x14ac:dyDescent="0.25">
      <c r="A21" t="s">
        <v>122</v>
      </c>
      <c r="B21" s="17"/>
      <c r="C21" s="17">
        <v>110599.8</v>
      </c>
      <c r="D21" s="17"/>
      <c r="E21" s="17"/>
      <c r="F21" s="17">
        <v>110599.8</v>
      </c>
    </row>
    <row r="22" spans="1:6" x14ac:dyDescent="0.25">
      <c r="A22" t="s">
        <v>124</v>
      </c>
      <c r="B22" s="17"/>
      <c r="C22" s="17">
        <v>105297.34</v>
      </c>
      <c r="D22" s="17"/>
      <c r="E22" s="17"/>
      <c r="F22" s="17">
        <v>105297.34</v>
      </c>
    </row>
    <row r="23" spans="1:6" x14ac:dyDescent="0.25">
      <c r="A23" t="s">
        <v>255</v>
      </c>
      <c r="B23" s="17"/>
      <c r="C23" s="17"/>
      <c r="D23" s="17"/>
      <c r="E23" s="17">
        <v>154494.48000000004</v>
      </c>
      <c r="F23" s="17">
        <v>154494.48000000004</v>
      </c>
    </row>
    <row r="24" spans="1:6" x14ac:dyDescent="0.25">
      <c r="A24" t="s">
        <v>176</v>
      </c>
      <c r="B24" s="17"/>
      <c r="C24" s="17"/>
      <c r="D24" s="17">
        <v>51489.46</v>
      </c>
      <c r="E24" s="17"/>
      <c r="F24" s="17">
        <v>51489.46</v>
      </c>
    </row>
    <row r="25" spans="1:6" x14ac:dyDescent="0.25">
      <c r="A25" t="s">
        <v>347</v>
      </c>
      <c r="B25" s="17">
        <v>629993.12</v>
      </c>
      <c r="C25" s="17">
        <v>347189.42000000004</v>
      </c>
      <c r="D25" s="17">
        <v>544163.42999999993</v>
      </c>
      <c r="E25" s="17">
        <v>686795.86999999988</v>
      </c>
      <c r="F25" s="17">
        <v>2208141.84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43E3-59FF-462B-A12E-2994B9ED897A}">
  <dimension ref="A3:F6"/>
  <sheetViews>
    <sheetView workbookViewId="0">
      <selection activeCell="F6" sqref="F6"/>
    </sheetView>
  </sheetViews>
  <sheetFormatPr baseColWidth="10" defaultRowHeight="13.2" x14ac:dyDescent="0.25"/>
  <cols>
    <col min="1" max="1" width="19.109375" bestFit="1" customWidth="1"/>
    <col min="2" max="4" width="11.6640625" bestFit="1" customWidth="1"/>
    <col min="5" max="5" width="13.6640625" bestFit="1" customWidth="1"/>
    <col min="6" max="6" width="15.6640625" bestFit="1" customWidth="1"/>
    <col min="7" max="121" width="10.6640625" bestFit="1" customWidth="1"/>
    <col min="122" max="122" width="13.6640625" bestFit="1" customWidth="1"/>
    <col min="123" max="123" width="15.6640625" bestFit="1" customWidth="1"/>
    <col min="124" max="132" width="10.6640625" bestFit="1" customWidth="1"/>
    <col min="133" max="133" width="13.6640625" bestFit="1" customWidth="1"/>
    <col min="134" max="204" width="10.109375" bestFit="1" customWidth="1"/>
    <col min="205" max="205" width="12.33203125" bestFit="1" customWidth="1"/>
    <col min="206" max="336" width="10.6640625" bestFit="1" customWidth="1"/>
    <col min="337" max="337" width="13" bestFit="1" customWidth="1"/>
    <col min="338" max="470" width="10.6640625" bestFit="1" customWidth="1"/>
    <col min="471" max="471" width="13.88671875" bestFit="1" customWidth="1"/>
    <col min="472" max="472" width="15.6640625" bestFit="1" customWidth="1"/>
  </cols>
  <sheetData>
    <row r="3" spans="1:6" x14ac:dyDescent="0.25">
      <c r="A3" s="16" t="s">
        <v>348</v>
      </c>
      <c r="B3" s="16" t="s">
        <v>0</v>
      </c>
      <c r="C3" s="16" t="s">
        <v>6</v>
      </c>
    </row>
    <row r="4" spans="1:6" x14ac:dyDescent="0.25">
      <c r="B4" t="s">
        <v>7</v>
      </c>
      <c r="E4" t="s">
        <v>354</v>
      </c>
      <c r="F4" t="s">
        <v>347</v>
      </c>
    </row>
    <row r="5" spans="1:6" x14ac:dyDescent="0.25">
      <c r="B5" s="5" t="s">
        <v>358</v>
      </c>
      <c r="C5" s="5" t="s">
        <v>359</v>
      </c>
      <c r="D5" s="5" t="s">
        <v>360</v>
      </c>
    </row>
    <row r="6" spans="1:6" x14ac:dyDescent="0.25">
      <c r="A6" t="s">
        <v>349</v>
      </c>
      <c r="B6" s="17">
        <v>249438.39</v>
      </c>
      <c r="C6" s="17">
        <v>219190.30000000013</v>
      </c>
      <c r="D6" s="17">
        <v>161364.43000000002</v>
      </c>
      <c r="E6" s="17">
        <v>629993.12000000023</v>
      </c>
      <c r="F6" s="17">
        <v>629993.12000000023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994D-3067-477B-8057-94A45479E6DF}">
  <dimension ref="A1:F20"/>
  <sheetViews>
    <sheetView workbookViewId="0">
      <selection activeCell="F20" sqref="F20"/>
    </sheetView>
  </sheetViews>
  <sheetFormatPr baseColWidth="10" defaultRowHeight="13.2" x14ac:dyDescent="0.25"/>
  <cols>
    <col min="1" max="1" width="19" bestFit="1" customWidth="1"/>
    <col min="2" max="5" width="11.6640625" bestFit="1" customWidth="1"/>
    <col min="6" max="6" width="15.6640625" bestFit="1" customWidth="1"/>
  </cols>
  <sheetData>
    <row r="1" spans="1:6" x14ac:dyDescent="0.25">
      <c r="A1" s="16" t="s">
        <v>2</v>
      </c>
      <c r="B1" t="s">
        <v>361</v>
      </c>
    </row>
    <row r="3" spans="1:6" x14ac:dyDescent="0.25">
      <c r="A3" s="16" t="s">
        <v>351</v>
      </c>
      <c r="B3" s="16" t="s">
        <v>0</v>
      </c>
    </row>
    <row r="4" spans="1:6" x14ac:dyDescent="0.25">
      <c r="A4" s="16" t="s">
        <v>3</v>
      </c>
      <c r="B4" t="s">
        <v>7</v>
      </c>
      <c r="C4" t="s">
        <v>120</v>
      </c>
      <c r="D4" t="s">
        <v>170</v>
      </c>
      <c r="E4" t="s">
        <v>254</v>
      </c>
      <c r="F4" t="s">
        <v>347</v>
      </c>
    </row>
    <row r="5" spans="1:6" x14ac:dyDescent="0.25">
      <c r="A5" t="s">
        <v>28</v>
      </c>
      <c r="B5" s="17">
        <v>33585.760000000002</v>
      </c>
      <c r="C5" s="17">
        <v>21641.439999999999</v>
      </c>
      <c r="D5" s="17">
        <v>10620.4</v>
      </c>
      <c r="E5" s="17">
        <v>66411.31</v>
      </c>
      <c r="F5" s="17">
        <v>132258.90999999997</v>
      </c>
    </row>
    <row r="6" spans="1:6" x14ac:dyDescent="0.25">
      <c r="A6" t="s">
        <v>59</v>
      </c>
      <c r="B6" s="17">
        <v>71036.780000000013</v>
      </c>
      <c r="C6" s="17"/>
      <c r="D6" s="17">
        <v>43684.2</v>
      </c>
      <c r="E6" s="17">
        <v>37021.520000000004</v>
      </c>
      <c r="F6" s="17">
        <v>151742.5</v>
      </c>
    </row>
    <row r="7" spans="1:6" x14ac:dyDescent="0.25">
      <c r="A7" t="s">
        <v>33</v>
      </c>
      <c r="B7" s="17">
        <v>74272.75</v>
      </c>
      <c r="C7" s="17">
        <v>29056.959999999999</v>
      </c>
      <c r="D7" s="17">
        <v>85077.63</v>
      </c>
      <c r="E7" s="17">
        <v>69953.099999999991</v>
      </c>
      <c r="F7" s="17">
        <v>258360.44</v>
      </c>
    </row>
    <row r="8" spans="1:6" x14ac:dyDescent="0.25">
      <c r="A8" t="s">
        <v>70</v>
      </c>
      <c r="B8" s="17">
        <v>19815.350000000002</v>
      </c>
      <c r="C8" s="17">
        <v>26001.279999999999</v>
      </c>
      <c r="D8" s="17">
        <v>7147.04</v>
      </c>
      <c r="E8" s="17">
        <v>51714.080000000002</v>
      </c>
      <c r="F8" s="17">
        <v>104677.75</v>
      </c>
    </row>
    <row r="9" spans="1:6" x14ac:dyDescent="0.25">
      <c r="A9" t="s">
        <v>138</v>
      </c>
      <c r="B9" s="17"/>
      <c r="C9" s="17">
        <v>63028</v>
      </c>
      <c r="D9" s="17">
        <v>70685.289999999994</v>
      </c>
      <c r="E9" s="17">
        <v>30173.1</v>
      </c>
      <c r="F9" s="17">
        <v>163886.38999999998</v>
      </c>
    </row>
    <row r="10" spans="1:6" x14ac:dyDescent="0.25">
      <c r="A10" t="s">
        <v>31</v>
      </c>
      <c r="B10" s="17">
        <v>3206.12</v>
      </c>
      <c r="C10" s="17">
        <v>5542.3</v>
      </c>
      <c r="D10" s="17">
        <v>25643.52</v>
      </c>
      <c r="E10" s="17">
        <v>23643.48</v>
      </c>
      <c r="F10" s="17">
        <v>58035.42</v>
      </c>
    </row>
    <row r="11" spans="1:6" x14ac:dyDescent="0.25">
      <c r="A11" t="s">
        <v>41</v>
      </c>
      <c r="B11" s="17">
        <v>50594.9</v>
      </c>
      <c r="C11" s="17">
        <v>54418.600000000006</v>
      </c>
      <c r="D11" s="17">
        <v>105633.41999999998</v>
      </c>
      <c r="E11" s="17">
        <v>22522.9</v>
      </c>
      <c r="F11" s="17">
        <v>233169.81999999998</v>
      </c>
    </row>
    <row r="12" spans="1:6" x14ac:dyDescent="0.25">
      <c r="A12" t="s">
        <v>47</v>
      </c>
      <c r="B12" s="17">
        <v>20807.32</v>
      </c>
      <c r="C12" s="17"/>
      <c r="D12" s="17">
        <v>5738.6</v>
      </c>
      <c r="E12" s="17">
        <v>111478.81999999999</v>
      </c>
      <c r="F12" s="17">
        <v>138024.74</v>
      </c>
    </row>
    <row r="13" spans="1:6" x14ac:dyDescent="0.25">
      <c r="A13" t="s">
        <v>141</v>
      </c>
      <c r="B13" s="17"/>
      <c r="C13" s="17">
        <v>17519.45</v>
      </c>
      <c r="D13" s="17">
        <v>36028.68</v>
      </c>
      <c r="E13" s="17">
        <v>28890.510000000002</v>
      </c>
      <c r="F13" s="17">
        <v>82438.640000000014</v>
      </c>
    </row>
    <row r="14" spans="1:6" x14ac:dyDescent="0.25">
      <c r="A14" t="s">
        <v>21</v>
      </c>
      <c r="B14" s="17">
        <v>130656.52999999998</v>
      </c>
      <c r="C14" s="17">
        <v>37991.300000000003</v>
      </c>
      <c r="D14" s="17"/>
      <c r="E14" s="17">
        <v>57267.73</v>
      </c>
      <c r="F14" s="17">
        <v>225915.56</v>
      </c>
    </row>
    <row r="15" spans="1:6" x14ac:dyDescent="0.25">
      <c r="A15" t="s">
        <v>17</v>
      </c>
      <c r="B15" s="17">
        <v>10590.150000000001</v>
      </c>
      <c r="C15" s="17"/>
      <c r="D15" s="17">
        <v>62574.899999999994</v>
      </c>
      <c r="E15" s="17">
        <v>38835</v>
      </c>
      <c r="F15" s="17">
        <v>112000.04999999999</v>
      </c>
    </row>
    <row r="16" spans="1:6" x14ac:dyDescent="0.25">
      <c r="A16" t="s">
        <v>199</v>
      </c>
      <c r="B16" s="17"/>
      <c r="C16" s="17"/>
      <c r="D16" s="17">
        <v>30581.45</v>
      </c>
      <c r="E16" s="17">
        <v>42294.1</v>
      </c>
      <c r="F16" s="17">
        <v>72875.55</v>
      </c>
    </row>
    <row r="17" spans="1:6" x14ac:dyDescent="0.25">
      <c r="A17" t="s">
        <v>10</v>
      </c>
      <c r="B17" s="17">
        <v>73708.320000000007</v>
      </c>
      <c r="C17" s="17">
        <v>41661.46</v>
      </c>
      <c r="D17" s="17"/>
      <c r="E17" s="17">
        <v>3290.1</v>
      </c>
      <c r="F17" s="17">
        <v>118659.88</v>
      </c>
    </row>
    <row r="18" spans="1:6" x14ac:dyDescent="0.25">
      <c r="A18" t="s">
        <v>38</v>
      </c>
      <c r="B18" s="17">
        <v>30776.560000000001</v>
      </c>
      <c r="C18" s="17"/>
      <c r="D18" s="17">
        <v>11192.859999999999</v>
      </c>
      <c r="E18" s="17">
        <v>65415.099999999991</v>
      </c>
      <c r="F18" s="17">
        <v>107384.51999999999</v>
      </c>
    </row>
    <row r="19" spans="1:6" x14ac:dyDescent="0.25">
      <c r="A19" t="s">
        <v>14</v>
      </c>
      <c r="B19" s="17">
        <v>110942.58000000002</v>
      </c>
      <c r="C19" s="17">
        <v>50328.63</v>
      </c>
      <c r="D19" s="17">
        <v>49555.44</v>
      </c>
      <c r="E19" s="17">
        <v>37885.019999999997</v>
      </c>
      <c r="F19" s="17">
        <v>248711.67</v>
      </c>
    </row>
    <row r="20" spans="1:6" x14ac:dyDescent="0.25">
      <c r="A20" t="s">
        <v>347</v>
      </c>
      <c r="B20" s="17">
        <v>629993.12</v>
      </c>
      <c r="C20" s="17">
        <v>347189.42000000004</v>
      </c>
      <c r="D20" s="17">
        <v>544163.42999999993</v>
      </c>
      <c r="E20" s="17">
        <v>686795.87</v>
      </c>
      <c r="F20" s="17">
        <v>2208141.84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Cover</vt:lpstr>
      <vt:lpstr>Auftragsliste</vt:lpstr>
      <vt:lpstr>Erste Tabelle</vt:lpstr>
      <vt:lpstr>Anteile</vt:lpstr>
      <vt:lpstr>Funktionen</vt:lpstr>
      <vt:lpstr>Zeilenbelegung</vt:lpstr>
      <vt:lpstr>Zeilen &amp; Spalten</vt:lpstr>
      <vt:lpstr>Spaltenbelegung</vt:lpstr>
      <vt:lpstr>Seitenfeld</vt:lpstr>
      <vt:lpstr>GeoVerteilung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2020-05-10T16:36:53Z</dcterms:created>
  <dcterms:modified xsi:type="dcterms:W3CDTF">2025-01-26T13:31:30Z</dcterms:modified>
</cp:coreProperties>
</file>