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50B7CA00-1A60-4C6A-9371-9B030CE934E3}" xr6:coauthVersionLast="47" xr6:coauthVersionMax="47" xr10:uidLastSave="{00000000-0000-0000-0000-000000000000}"/>
  <bookViews>
    <workbookView xWindow="-19725" yWindow="-3585" windowWidth="17910" windowHeight="11145" xr2:uid="{B556DEC2-6BD9-4E8A-A73A-34452652A957}"/>
  </bookViews>
  <sheets>
    <sheet name="Cover" sheetId="3" r:id="rId1"/>
    <sheet name="AgilePlanung" sheetId="1" r:id="rId2"/>
  </sheets>
  <externalReferences>
    <externalReference r:id="rId3"/>
  </externalReferences>
  <definedNames>
    <definedName name="gelegentlich">[1]Marktanalyse!$C$2:$C$8</definedName>
    <definedName name="intensiv">[1]Marktanalyse!$B$2:$B$8</definedName>
    <definedName name="selten">[1]Marktanalyse!$D$2:$D$8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15" i="1"/>
  <c r="F17" i="1"/>
  <c r="F16" i="1"/>
  <c r="E15" i="1"/>
  <c r="D15" i="1"/>
  <c r="G11" i="1"/>
  <c r="E11" i="1"/>
  <c r="D11" i="1"/>
  <c r="F13" i="1"/>
  <c r="F14" i="1"/>
  <c r="F12" i="1"/>
  <c r="G7" i="1"/>
  <c r="E7" i="1"/>
  <c r="F7" i="1" s="1"/>
  <c r="D7" i="1"/>
  <c r="F9" i="1"/>
  <c r="F10" i="1"/>
  <c r="F8" i="1"/>
  <c r="E2" i="1"/>
  <c r="D2" i="1"/>
  <c r="F4" i="1"/>
  <c r="F5" i="1"/>
  <c r="F6" i="1"/>
  <c r="F3" i="1"/>
  <c r="F11" i="1" l="1"/>
  <c r="F2" i="1"/>
  <c r="F15" i="1"/>
</calcChain>
</file>

<file path=xl/sharedStrings.xml><?xml version="1.0" encoding="utf-8"?>
<sst xmlns="http://schemas.openxmlformats.org/spreadsheetml/2006/main" count="53" uniqueCount="44">
  <si>
    <t>Aufgaben</t>
  </si>
  <si>
    <t>Sprint 1</t>
  </si>
  <si>
    <t>Sprint 2</t>
  </si>
  <si>
    <t>Merkmal 1.1</t>
  </si>
  <si>
    <t>Merkmal 1.2</t>
  </si>
  <si>
    <t>Merkmal 1.3</t>
  </si>
  <si>
    <t>Merkmal  1.4</t>
  </si>
  <si>
    <t>Merkmal 2.1</t>
  </si>
  <si>
    <t>Merkmal 2.2</t>
  </si>
  <si>
    <t>Merkmal 2.3</t>
  </si>
  <si>
    <t>Sprint 3</t>
  </si>
  <si>
    <t>Merkmal 3.1</t>
  </si>
  <si>
    <t>Merkmal 3.2</t>
  </si>
  <si>
    <t>Merkmal 3.3</t>
  </si>
  <si>
    <t>Sprint 4</t>
  </si>
  <si>
    <t>Merkmal 4.1</t>
  </si>
  <si>
    <t>Merkmal 4.2</t>
  </si>
  <si>
    <t>Verantwortlich</t>
  </si>
  <si>
    <t>Beschreibung</t>
  </si>
  <si>
    <t>Start</t>
  </si>
  <si>
    <t>Ende</t>
  </si>
  <si>
    <t>Dauer</t>
  </si>
  <si>
    <t>Status</t>
  </si>
  <si>
    <t>AB</t>
  </si>
  <si>
    <t>CD</t>
  </si>
  <si>
    <t>EF</t>
  </si>
  <si>
    <t>AC</t>
  </si>
  <si>
    <t>DG</t>
  </si>
  <si>
    <t>DF</t>
  </si>
  <si>
    <t>DE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</si>
  <si>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</si>
  <si>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</si>
  <si>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</si>
  <si>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</si>
  <si>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</si>
  <si>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</si>
  <si>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</si>
  <si>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</si>
  <si>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</si>
  <si>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</si>
  <si>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Skills + Tools</t>
  </si>
  <si>
    <t>Projektorganisation</t>
  </si>
  <si>
    <t>Agile Methode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</si>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</sst>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2">
    <xf numFmtId="0" fontId="0" fillId="0" borderId="0" xfId="0"/>
    <xf numFmtId="9" fontId="0" fillId="0" borderId="0" xfId="0" applyNumberFormat="1"/>
    <xf numFmtId="0" fontId="1" fillId="0" borderId="1" xfId="0" applyFont="1" applyBorder="1"/>
    <xf numFmtId="0" fontId="0" fillId="2" borderId="1" xfId="0" applyFill="1" applyBorder="1"/>
    <xf numFmtId="14" fontId="0" fillId="2" borderId="1" xfId="0" applyNumberFormat="1" applyFill="1" applyBorder="1"/>
    <xf numFmtId="9" fontId="0" fillId="2" borderId="1" xfId="0" applyNumberFormat="1" applyFill="1" applyBorder="1"/>
    <xf numFmtId="0" fontId="0" fillId="0" borderId="1" xfId="0" applyBorder="1"/>
    <xf numFmtId="14" fontId="0" fillId="0" borderId="1" xfId="0" applyNumberFormat="1" applyBorder="1"/>
    <xf numFmtId="9" fontId="0" fillId="0" borderId="1" xfId="0" applyNumberFormat="1" applyBorder="1"/>
    <xf numFmtId="0" fontId="3" fillId="3" borderId="0" xfId="2" applyFont="1" applyFill="1" applyAlignment="1">
      <alignment horizontal="center"/>
    </xf>
    <xf numFmtId="0" fontId="4" fillId="0" borderId="0" xfId="2" applyFont="1"/>
    <xf numFmtId="0" fontId="2" fillId="0" borderId="0" xfId="2"/>
    <xf numFmtId="0" fontId="4" fillId="4" borderId="0" xfId="2" applyFont="1" applyFill="1"/>
    <xf numFmtId="0" fontId="4" fillId="4" borderId="0" xfId="2" applyFont="1" applyFill="1" applyAlignment="1">
      <alignment horizontal="right" indent="1"/>
    </xf>
    <xf numFmtId="0" fontId="4" fillId="0" borderId="0" xfId="2" quotePrefix="1" applyFont="1" applyAlignment="1">
      <alignment horizontal="left" indent="1"/>
    </xf>
    <xf numFmtId="0" fontId="5" fillId="0" borderId="0" xfId="2" applyFont="1" applyAlignment="1">
      <alignment horizontal="left" indent="1"/>
    </xf>
    <xf numFmtId="0" fontId="4" fillId="0" borderId="0" xfId="2" applyFont="1" applyAlignment="1">
      <alignment horizontal="left" indent="1"/>
    </xf>
    <xf numFmtId="14" fontId="4" fillId="0" borderId="0" xfId="2" applyNumberFormat="1" applyFont="1" applyAlignment="1">
      <alignment horizontal="left" indent="1"/>
    </xf>
    <xf numFmtId="0" fontId="4" fillId="4" borderId="0" xfId="2" applyFont="1" applyFill="1" applyAlignment="1">
      <alignment horizontal="right"/>
    </xf>
    <xf numFmtId="14" fontId="4" fillId="0" borderId="0" xfId="2" applyNumberFormat="1" applyFont="1" applyAlignment="1">
      <alignment horizontal="left"/>
    </xf>
    <xf numFmtId="0" fontId="4" fillId="5" borderId="0" xfId="2" applyFont="1" applyFill="1" applyAlignment="1">
      <alignment horizontal="center" wrapText="1"/>
    </xf>
    <xf numFmtId="0" fontId="4" fillId="5" borderId="0" xfId="2" applyFont="1" applyFill="1" applyAlignment="1">
      <alignment horizontal="center"/>
    </xf>
  </cellXfs>
  <cellStyles count="3">
    <cellStyle name="Standard" xfId="0" builtinId="0"/>
    <cellStyle name="Standard 2 2" xfId="1" xr:uid="{BF3F20E5-4AFA-477B-8006-AD0BD891F177}"/>
    <cellStyle name="Standard 2 2 2" xfId="2" xr:uid="{CF18FA75-0D04-4661-B7AD-B6418023E6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4472C4"/>
                  </a:solidFill>
                </a14:hiddenFill>
              </a:ext>
            </a:extLst>
          </c:spPr>
          <c:invertIfNegative val="0"/>
          <c:val>
            <c:numRef>
              <c:f>AgilePlanung!$D$2:$D$17</c:f>
              <c:numCache>
                <c:formatCode>m/d/yyyy</c:formatCode>
                <c:ptCount val="16"/>
                <c:pt idx="0">
                  <c:v>43710</c:v>
                </c:pt>
                <c:pt idx="1">
                  <c:v>43710</c:v>
                </c:pt>
                <c:pt idx="2">
                  <c:v>43716</c:v>
                </c:pt>
                <c:pt idx="3">
                  <c:v>43717</c:v>
                </c:pt>
                <c:pt idx="4">
                  <c:v>43720</c:v>
                </c:pt>
                <c:pt idx="5">
                  <c:v>43724</c:v>
                </c:pt>
                <c:pt idx="6">
                  <c:v>43724</c:v>
                </c:pt>
                <c:pt idx="7">
                  <c:v>43726</c:v>
                </c:pt>
                <c:pt idx="8">
                  <c:v>43729</c:v>
                </c:pt>
                <c:pt idx="9">
                  <c:v>43734</c:v>
                </c:pt>
                <c:pt idx="10">
                  <c:v>43734</c:v>
                </c:pt>
                <c:pt idx="11">
                  <c:v>43738</c:v>
                </c:pt>
                <c:pt idx="12">
                  <c:v>43740</c:v>
                </c:pt>
                <c:pt idx="13">
                  <c:v>43744</c:v>
                </c:pt>
                <c:pt idx="14">
                  <c:v>43744</c:v>
                </c:pt>
                <c:pt idx="15">
                  <c:v>43746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5-4DDD-BA86-766DB8B9C126}"/>
            </c:ext>
          </c:extLst>
        </c:ser>
        <c:ser>
          <c:idx val="1"/>
          <c:order val="1"/>
          <c:tx>
            <c:v>Dauer</c:v>
          </c:tx>
          <c:spPr>
            <a:solidFill>
              <a:srgbClr val="00B0F0"/>
            </a:solidFill>
            <a:ln>
              <a:noFill/>
            </a:ln>
            <a:effectLst>
              <a:outerShdw blurRad="50800" dist="37357" dir="2700000" sx="104000" sy="104000" rotWithShape="0">
                <a:srgbClr val="000000">
                  <a:alpha val="40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0800" dist="37357" dir="2700000" sx="104000" sy="104000" rotWithShape="0">
                  <a:srgbClr val="000000">
                    <a:alpha val="4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F5-4DDD-BA86-766DB8B9C126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0800" dist="37357" dir="2700000" sx="104000" sy="104000" rotWithShape="0">
                  <a:srgbClr val="000000">
                    <a:alpha val="4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AF5-4DDD-BA86-766DB8B9C126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0800" dist="37357" dir="2700000" sx="104000" sy="104000" rotWithShape="0">
                  <a:srgbClr val="000000">
                    <a:alpha val="4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F5-4DDD-BA86-766DB8B9C126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0800" dist="37357" dir="2700000" sx="104000" sy="104000" rotWithShape="0">
                  <a:srgbClr val="000000">
                    <a:alpha val="40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8AF5-4DDD-BA86-766DB8B9C126}"/>
              </c:ext>
            </c:extLst>
          </c:dPt>
          <c:dLbls>
            <c:dLbl>
              <c:idx val="8"/>
              <c:numFmt formatCode="#&quot; Tag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AF5-4DDD-BA86-766DB8B9C126}"/>
                </c:ext>
              </c:extLst>
            </c:dLbl>
            <c:numFmt formatCode="#&quot; Tage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AgilePlanung!$F$2:$F$17</c:f>
              <c:numCache>
                <c:formatCode>General</c:formatCode>
                <c:ptCount val="16"/>
                <c:pt idx="0">
                  <c:v>21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11</c:v>
                </c:pt>
                <c:pt idx="5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10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10</c:v>
                </c:pt>
                <c:pt idx="14">
                  <c:v>6</c:v>
                </c:pt>
                <c:pt idx="1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5-4DDD-BA86-766DB8B9C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768608480"/>
        <c:axId val="768610776"/>
      </c:barChart>
      <c:catAx>
        <c:axId val="768608480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8610776"/>
        <c:crosses val="autoZero"/>
        <c:auto val="1"/>
        <c:lblAlgn val="ctr"/>
        <c:lblOffset val="100"/>
        <c:noMultiLvlLbl val="0"/>
      </c:catAx>
      <c:valAx>
        <c:axId val="768610776"/>
        <c:scaling>
          <c:orientation val="minMax"/>
          <c:max val="43756"/>
          <c:min val="43708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8608480"/>
        <c:crosses val="autoZero"/>
        <c:crossBetween val="between"/>
        <c:majorUnit val="2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1</xdr:row>
      <xdr:rowOff>57150</xdr:rowOff>
    </xdr:from>
    <xdr:to>
      <xdr:col>13</xdr:col>
      <xdr:colOff>238125</xdr:colOff>
      <xdr:row>15</xdr:row>
      <xdr:rowOff>133350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641C77A-5D70-4C47-889A-CC5E0CECE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1_EigeneDaten\01_Technik\01_B&#252;cher\12_Excel%20+%20VBA%20f&#252;r%20Controller\03_Anwendungen\XCT_02-01_Marktanaly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rktanalyse"/>
    </sheetNames>
    <sheetDataSet>
      <sheetData sheetId="0"/>
      <sheetData sheetId="1">
        <row r="2">
          <cell r="B2">
            <v>0.32</v>
          </cell>
          <cell r="C2">
            <v>0.23</v>
          </cell>
          <cell r="D2">
            <v>0.16</v>
          </cell>
        </row>
        <row r="3">
          <cell r="B3">
            <v>0.37</v>
          </cell>
          <cell r="C3">
            <v>0.11</v>
          </cell>
          <cell r="D3">
            <v>0.1</v>
          </cell>
        </row>
        <row r="4">
          <cell r="B4">
            <v>0.12</v>
          </cell>
          <cell r="C4">
            <v>0.08</v>
          </cell>
          <cell r="D4">
            <v>0.1</v>
          </cell>
        </row>
        <row r="5">
          <cell r="B5">
            <v>0.22</v>
          </cell>
          <cell r="C5">
            <v>0.16</v>
          </cell>
          <cell r="D5">
            <v>0.2</v>
          </cell>
        </row>
        <row r="6">
          <cell r="B6">
            <v>0.26</v>
          </cell>
          <cell r="C6">
            <v>0.13</v>
          </cell>
          <cell r="D6">
            <v>0.43</v>
          </cell>
        </row>
        <row r="7">
          <cell r="B7">
            <v>0.22</v>
          </cell>
          <cell r="C7">
            <v>0.15</v>
          </cell>
          <cell r="D7">
            <v>0.16</v>
          </cell>
        </row>
        <row r="8">
          <cell r="B8">
            <v>0.15</v>
          </cell>
          <cell r="C8">
            <v>0.12</v>
          </cell>
          <cell r="D8">
            <v>0.45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2AE63-0CD3-4CDE-950D-E7953807E23C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11" customWidth="1"/>
    <col min="2" max="2" width="23.109375" style="11" customWidth="1"/>
    <col min="3" max="3" width="53.44140625" style="11" customWidth="1"/>
    <col min="4" max="16384" width="11.44140625" style="11"/>
  </cols>
  <sheetData>
    <row r="2" spans="2:3" x14ac:dyDescent="0.3">
      <c r="B2" s="9"/>
      <c r="C2" s="10"/>
    </row>
    <row r="3" spans="2:3" x14ac:dyDescent="0.3">
      <c r="B3" s="9" t="s">
        <v>40</v>
      </c>
      <c r="C3" s="10"/>
    </row>
    <row r="4" spans="2:3" x14ac:dyDescent="0.3">
      <c r="B4" s="9" t="s">
        <v>43</v>
      </c>
      <c r="C4" s="10"/>
    </row>
    <row r="5" spans="2:3" x14ac:dyDescent="0.3">
      <c r="B5" s="9"/>
      <c r="C5" s="10"/>
    </row>
    <row r="6" spans="2:3" x14ac:dyDescent="0.3">
      <c r="B6" s="12"/>
      <c r="C6" s="10"/>
    </row>
    <row r="7" spans="2:3" x14ac:dyDescent="0.3">
      <c r="B7" s="13" t="s">
        <v>30</v>
      </c>
      <c r="C7" s="14">
        <v>9</v>
      </c>
    </row>
    <row r="8" spans="2:3" x14ac:dyDescent="0.3">
      <c r="B8" s="13" t="s">
        <v>31</v>
      </c>
      <c r="C8" s="15" t="s">
        <v>41</v>
      </c>
    </row>
    <row r="9" spans="2:3" x14ac:dyDescent="0.3">
      <c r="B9" s="13"/>
      <c r="C9" s="16"/>
    </row>
    <row r="10" spans="2:3" x14ac:dyDescent="0.3">
      <c r="B10" s="13" t="s">
        <v>32</v>
      </c>
      <c r="C10" s="16" t="s">
        <v>42</v>
      </c>
    </row>
    <row r="11" spans="2:3" x14ac:dyDescent="0.3">
      <c r="B11" s="13"/>
      <c r="C11" s="16"/>
    </row>
    <row r="12" spans="2:3" x14ac:dyDescent="0.3">
      <c r="B12" s="13"/>
      <c r="C12" s="16" t="s">
        <v>33</v>
      </c>
    </row>
    <row r="13" spans="2:3" x14ac:dyDescent="0.3">
      <c r="B13" s="13"/>
      <c r="C13" s="16"/>
    </row>
    <row r="14" spans="2:3" x14ac:dyDescent="0.3">
      <c r="B14" s="13"/>
      <c r="C14" s="16"/>
    </row>
    <row r="15" spans="2:3" x14ac:dyDescent="0.3">
      <c r="B15" s="13"/>
      <c r="C15" s="16"/>
    </row>
    <row r="16" spans="2:3" x14ac:dyDescent="0.3">
      <c r="B16" s="13"/>
      <c r="C16" s="16"/>
    </row>
    <row r="17" spans="2:3" x14ac:dyDescent="0.3">
      <c r="B17" s="13"/>
      <c r="C17" s="16"/>
    </row>
    <row r="18" spans="2:3" x14ac:dyDescent="0.3">
      <c r="B18" s="13" t="s">
        <v>34</v>
      </c>
      <c r="C18" s="16" t="s">
        <v>35</v>
      </c>
    </row>
    <row r="19" spans="2:3" x14ac:dyDescent="0.3">
      <c r="B19" s="13" t="s">
        <v>36</v>
      </c>
      <c r="C19" s="17">
        <v>45683</v>
      </c>
    </row>
    <row r="20" spans="2:3" x14ac:dyDescent="0.3">
      <c r="B20" s="13" t="s">
        <v>37</v>
      </c>
      <c r="C20" s="16" t="s">
        <v>38</v>
      </c>
    </row>
    <row r="21" spans="2:3" x14ac:dyDescent="0.3">
      <c r="B21" s="18"/>
      <c r="C21" s="19"/>
    </row>
    <row r="22" spans="2:3" x14ac:dyDescent="0.3">
      <c r="B22" s="20"/>
      <c r="C22" s="10"/>
    </row>
    <row r="23" spans="2:3" x14ac:dyDescent="0.3">
      <c r="B23" s="20" t="s">
        <v>39</v>
      </c>
      <c r="C23" s="10"/>
    </row>
    <row r="24" spans="2:3" x14ac:dyDescent="0.3">
      <c r="B24" s="21"/>
      <c r="C24" s="10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9E352-AF7D-41F7-A4C7-3F4637DC9989}">
  <sheetPr codeName="Tabelle1">
    <outlinePr summaryBelow="0" summaryRight="0"/>
  </sheetPr>
  <dimension ref="A1:G18"/>
  <sheetViews>
    <sheetView showGridLines="0" workbookViewId="0">
      <selection activeCell="I21" sqref="I21"/>
    </sheetView>
  </sheetViews>
  <sheetFormatPr baseColWidth="10" defaultRowHeight="14.4" outlineLevelRow="1" x14ac:dyDescent="0.3"/>
  <cols>
    <col min="2" max="2" width="13" bestFit="1" customWidth="1"/>
    <col min="3" max="3" width="14.33203125" bestFit="1" customWidth="1"/>
    <col min="6" max="6" width="6.33203125" bestFit="1" customWidth="1"/>
    <col min="7" max="7" width="6.44140625" bestFit="1" customWidth="1"/>
  </cols>
  <sheetData>
    <row r="1" spans="1:7" x14ac:dyDescent="0.3">
      <c r="A1" s="2" t="s">
        <v>0</v>
      </c>
      <c r="B1" s="2" t="s">
        <v>18</v>
      </c>
      <c r="C1" s="2" t="s">
        <v>17</v>
      </c>
      <c r="D1" s="2" t="s">
        <v>19</v>
      </c>
      <c r="E1" s="2" t="s">
        <v>20</v>
      </c>
      <c r="F1" s="2" t="s">
        <v>21</v>
      </c>
      <c r="G1" s="2" t="s">
        <v>22</v>
      </c>
    </row>
    <row r="2" spans="1:7" x14ac:dyDescent="0.3">
      <c r="A2" s="3" t="s">
        <v>1</v>
      </c>
      <c r="B2" s="3"/>
      <c r="C2" s="3" t="s">
        <v>23</v>
      </c>
      <c r="D2" s="4">
        <f>MIN(D3:D6)</f>
        <v>43710</v>
      </c>
      <c r="E2" s="4">
        <f>MAX(E3:E6)</f>
        <v>43731</v>
      </c>
      <c r="F2" s="3">
        <f t="shared" ref="F2:F7" si="0">E2-D2</f>
        <v>21</v>
      </c>
      <c r="G2" s="5">
        <f>AVERAGE(G3:G6)</f>
        <v>0.89999999999999991</v>
      </c>
    </row>
    <row r="3" spans="1:7" outlineLevel="1" x14ac:dyDescent="0.3">
      <c r="A3" s="6" t="s">
        <v>3</v>
      </c>
      <c r="B3" s="6"/>
      <c r="C3" s="6" t="s">
        <v>24</v>
      </c>
      <c r="D3" s="7">
        <v>43710</v>
      </c>
      <c r="E3" s="7">
        <v>43716</v>
      </c>
      <c r="F3" s="6">
        <f>E3-D3</f>
        <v>6</v>
      </c>
      <c r="G3" s="8">
        <v>1</v>
      </c>
    </row>
    <row r="4" spans="1:7" outlineLevel="1" x14ac:dyDescent="0.3">
      <c r="A4" s="6" t="s">
        <v>4</v>
      </c>
      <c r="B4" s="6"/>
      <c r="C4" s="6" t="s">
        <v>24</v>
      </c>
      <c r="D4" s="7">
        <v>43716</v>
      </c>
      <c r="E4" s="7">
        <v>43722</v>
      </c>
      <c r="F4" s="6">
        <f t="shared" si="0"/>
        <v>6</v>
      </c>
      <c r="G4" s="8">
        <v>1</v>
      </c>
    </row>
    <row r="5" spans="1:7" outlineLevel="1" x14ac:dyDescent="0.3">
      <c r="A5" s="6" t="s">
        <v>5</v>
      </c>
      <c r="B5" s="6"/>
      <c r="C5" s="6" t="s">
        <v>25</v>
      </c>
      <c r="D5" s="7">
        <v>43717</v>
      </c>
      <c r="E5" s="7">
        <v>43724</v>
      </c>
      <c r="F5" s="6">
        <f t="shared" si="0"/>
        <v>7</v>
      </c>
      <c r="G5" s="8">
        <v>0.9</v>
      </c>
    </row>
    <row r="6" spans="1:7" outlineLevel="1" x14ac:dyDescent="0.3">
      <c r="A6" s="6" t="s">
        <v>6</v>
      </c>
      <c r="B6" s="6"/>
      <c r="C6" s="6" t="s">
        <v>25</v>
      </c>
      <c r="D6" s="7">
        <v>43720</v>
      </c>
      <c r="E6" s="7">
        <v>43731</v>
      </c>
      <c r="F6" s="6">
        <f t="shared" si="0"/>
        <v>11</v>
      </c>
      <c r="G6" s="8">
        <v>0.7</v>
      </c>
    </row>
    <row r="7" spans="1:7" x14ac:dyDescent="0.3">
      <c r="A7" s="3" t="s">
        <v>2</v>
      </c>
      <c r="B7" s="3"/>
      <c r="C7" s="3" t="s">
        <v>23</v>
      </c>
      <c r="D7" s="4">
        <f>MIN(D8:D10)</f>
        <v>43724</v>
      </c>
      <c r="E7" s="4">
        <f>MAX(E8:E10)</f>
        <v>43734</v>
      </c>
      <c r="F7" s="3">
        <f t="shared" si="0"/>
        <v>10</v>
      </c>
      <c r="G7" s="5">
        <f>AVERAGE(G8:G10)</f>
        <v>0.23333333333333336</v>
      </c>
    </row>
    <row r="8" spans="1:7" outlineLevel="1" x14ac:dyDescent="0.3">
      <c r="A8" s="6" t="s">
        <v>7</v>
      </c>
      <c r="B8" s="6"/>
      <c r="C8" s="6" t="s">
        <v>24</v>
      </c>
      <c r="D8" s="7">
        <v>43724</v>
      </c>
      <c r="E8" s="7">
        <v>43728</v>
      </c>
      <c r="F8" s="6">
        <f>E8-D8</f>
        <v>4</v>
      </c>
      <c r="G8" s="8">
        <v>0.2</v>
      </c>
    </row>
    <row r="9" spans="1:7" outlineLevel="1" x14ac:dyDescent="0.3">
      <c r="A9" s="6" t="s">
        <v>8</v>
      </c>
      <c r="B9" s="6"/>
      <c r="C9" s="6" t="s">
        <v>25</v>
      </c>
      <c r="D9" s="7">
        <v>43726</v>
      </c>
      <c r="E9" s="7">
        <v>43731</v>
      </c>
      <c r="F9" s="6">
        <f t="shared" ref="F9:F11" si="1">E9-D9</f>
        <v>5</v>
      </c>
      <c r="G9" s="8">
        <v>0.35</v>
      </c>
    </row>
    <row r="10" spans="1:7" outlineLevel="1" x14ac:dyDescent="0.3">
      <c r="A10" s="6" t="s">
        <v>9</v>
      </c>
      <c r="B10" s="6"/>
      <c r="C10" s="6" t="s">
        <v>24</v>
      </c>
      <c r="D10" s="7">
        <v>43729</v>
      </c>
      <c r="E10" s="7">
        <v>43734</v>
      </c>
      <c r="F10" s="6">
        <f t="shared" si="1"/>
        <v>5</v>
      </c>
      <c r="G10" s="8">
        <v>0.15</v>
      </c>
    </row>
    <row r="11" spans="1:7" x14ac:dyDescent="0.3">
      <c r="A11" s="3" t="s">
        <v>10</v>
      </c>
      <c r="B11" s="3"/>
      <c r="C11" s="3" t="s">
        <v>26</v>
      </c>
      <c r="D11" s="4">
        <f>MIN(D12:D14)</f>
        <v>43734</v>
      </c>
      <c r="E11" s="4">
        <f>MAX(E12:E14)</f>
        <v>43744</v>
      </c>
      <c r="F11" s="3">
        <f t="shared" si="1"/>
        <v>10</v>
      </c>
      <c r="G11" s="5">
        <f>AVERAGE(G12:G14)</f>
        <v>0.10000000000000002</v>
      </c>
    </row>
    <row r="12" spans="1:7" outlineLevel="1" x14ac:dyDescent="0.3">
      <c r="A12" s="6" t="s">
        <v>11</v>
      </c>
      <c r="B12" s="6"/>
      <c r="C12" s="6" t="s">
        <v>24</v>
      </c>
      <c r="D12" s="7">
        <v>43734</v>
      </c>
      <c r="E12" s="7">
        <v>43740</v>
      </c>
      <c r="F12" s="6">
        <f>E12-D12</f>
        <v>6</v>
      </c>
      <c r="G12" s="8">
        <v>0.1</v>
      </c>
    </row>
    <row r="13" spans="1:7" outlineLevel="1" x14ac:dyDescent="0.3">
      <c r="A13" s="6" t="s">
        <v>12</v>
      </c>
      <c r="B13" s="6"/>
      <c r="C13" s="6" t="s">
        <v>27</v>
      </c>
      <c r="D13" s="7">
        <v>43738</v>
      </c>
      <c r="E13" s="7">
        <v>43743</v>
      </c>
      <c r="F13" s="6">
        <f t="shared" ref="F13:F17" si="2">E13-D13</f>
        <v>5</v>
      </c>
      <c r="G13" s="8">
        <v>0.05</v>
      </c>
    </row>
    <row r="14" spans="1:7" outlineLevel="1" x14ac:dyDescent="0.3">
      <c r="A14" s="6" t="s">
        <v>13</v>
      </c>
      <c r="B14" s="6"/>
      <c r="C14" s="6" t="s">
        <v>27</v>
      </c>
      <c r="D14" s="7">
        <v>43740</v>
      </c>
      <c r="E14" s="7">
        <v>43744</v>
      </c>
      <c r="F14" s="6">
        <f t="shared" si="2"/>
        <v>4</v>
      </c>
      <c r="G14" s="8">
        <v>0.15</v>
      </c>
    </row>
    <row r="15" spans="1:7" x14ac:dyDescent="0.3">
      <c r="A15" s="3" t="s">
        <v>14</v>
      </c>
      <c r="B15" s="3"/>
      <c r="C15" s="3" t="s">
        <v>26</v>
      </c>
      <c r="D15" s="4">
        <f>MIN(D16:D17)</f>
        <v>43744</v>
      </c>
      <c r="E15" s="4">
        <f>MAX(E16:E17)</f>
        <v>43754</v>
      </c>
      <c r="F15" s="3">
        <f t="shared" si="2"/>
        <v>10</v>
      </c>
      <c r="G15" s="5">
        <f>AVERAGE(G16:G17)</f>
        <v>0.125</v>
      </c>
    </row>
    <row r="16" spans="1:7" outlineLevel="1" x14ac:dyDescent="0.3">
      <c r="A16" s="6" t="s">
        <v>15</v>
      </c>
      <c r="B16" s="6"/>
      <c r="C16" s="6" t="s">
        <v>28</v>
      </c>
      <c r="D16" s="7">
        <v>43744</v>
      </c>
      <c r="E16" s="7">
        <v>43750</v>
      </c>
      <c r="F16" s="6">
        <f t="shared" si="2"/>
        <v>6</v>
      </c>
      <c r="G16" s="8">
        <v>0.15</v>
      </c>
    </row>
    <row r="17" spans="1:7" outlineLevel="1" x14ac:dyDescent="0.3">
      <c r="A17" s="6" t="s">
        <v>16</v>
      </c>
      <c r="B17" s="6"/>
      <c r="C17" s="6" t="s">
        <v>29</v>
      </c>
      <c r="D17" s="7">
        <v>43746</v>
      </c>
      <c r="E17" s="7">
        <v>43754</v>
      </c>
      <c r="F17" s="6">
        <f t="shared" si="2"/>
        <v>8</v>
      </c>
      <c r="G17" s="8">
        <v>0.1</v>
      </c>
    </row>
    <row r="18" spans="1:7" x14ac:dyDescent="0.3">
      <c r="G18" s="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AgilePlanung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2018-10-22T17:44:45Z</dcterms:created>
  <dcterms:modified xsi:type="dcterms:W3CDTF">2025-01-26T13:10:28Z</dcterms:modified>
</cp:coreProperties>
</file>