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4EF37A0C-B1FD-4841-A6F6-662F731B1664}" xr6:coauthVersionLast="47" xr6:coauthVersionMax="47" xr10:uidLastSave="{00000000-0000-0000-0000-000000000000}"/>
  <bookViews>
    <workbookView xWindow="-21720" yWindow="-7155" windowWidth="21840" windowHeight="13140" xr2:uid="{00000000-000D-0000-FFFF-FFFF00000000}"/>
  </bookViews>
  <sheets>
    <sheet name="Cover" sheetId="10" r:id="rId1"/>
    <sheet name="Matrix" sheetId="12" r:id="rId2"/>
  </sheets>
  <definedNames>
    <definedName name="Ergebnisse">Matrix!$D$5,Matrix!$F$5,Matrix!$H$5</definedName>
    <definedName name="Gelb">4</definedName>
    <definedName name="Gewicht">Matrix!$B$5</definedName>
    <definedName name="Gewichtung">OFFSET(MinB,0,0,COUNTA(MaxB),1)</definedName>
    <definedName name="Grad1">OFFSET(MinC,0,0,COUNTA(MaxC),1)</definedName>
    <definedName name="Grad2">OFFSET(MinE,0,0,COUNTA(MaxE),1)</definedName>
    <definedName name="Grad3">OFFSET(MinG,0,0,COUNTA(MaxG),1)</definedName>
    <definedName name="Grün">7</definedName>
    <definedName name="MaxB">Matrix!$B$6:$B$100</definedName>
    <definedName name="MaxC">Matrix!$C$6:$C$100</definedName>
    <definedName name="MaxE">Matrix!$E$6:$E$100</definedName>
    <definedName name="MaxG">Matrix!$G$6:$G$100</definedName>
    <definedName name="MinB">Matrix!$B$6</definedName>
    <definedName name="MinC">Matrix!$C$6</definedName>
    <definedName name="MinE">Matrix!$E$6</definedName>
    <definedName name="MinG">Matrix!$G$6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2" l="1"/>
  <c r="H5" i="12" s="1"/>
  <c r="D5" i="12" l="1"/>
  <c r="F5" i="12"/>
  <c r="F4" i="12" l="1"/>
  <c r="H4" i="12"/>
  <c r="D4" i="12"/>
</calcChain>
</file>

<file path=xl/sharedStrings.xml><?xml version="1.0" encoding="utf-8"?>
<sst xmlns="http://schemas.openxmlformats.org/spreadsheetml/2006/main" count="51" uniqueCount="47">
  <si>
    <t>Gewichtung</t>
  </si>
  <si>
    <t>Grad</t>
  </si>
  <si>
    <t>Entscheidungskriterien</t>
  </si>
  <si>
    <t>Entscheidungs-Alternativen</t>
  </si>
  <si>
    <t>Rang</t>
  </si>
  <si>
    <t>Schweißversion</t>
  </si>
  <si>
    <t>Schraubversion</t>
  </si>
  <si>
    <t>Nietversion</t>
  </si>
  <si>
    <t>Fertigungszeit</t>
  </si>
  <si>
    <t>Belastbarkeit</t>
  </si>
  <si>
    <t>Wiederverwendbarkeit</t>
  </si>
  <si>
    <t>Aufwand für Anstrich</t>
  </si>
  <si>
    <t>Transport</t>
  </si>
  <si>
    <t xml:space="preserve">Aufbau des Gerüstes
durch Profile </t>
  </si>
  <si>
    <t>ebene Flächen</t>
  </si>
  <si>
    <t>Aufbau mit Blechen 
und Schrauben</t>
  </si>
  <si>
    <t>Aufbau mit Blechen 
und Nieten</t>
  </si>
  <si>
    <t>Kapitel</t>
  </si>
  <si>
    <t>Thema</t>
  </si>
  <si>
    <t>Entscheidungen treffen</t>
  </si>
  <si>
    <t>Inhalt</t>
  </si>
  <si>
    <t>Autor</t>
  </si>
  <si>
    <t>Harald Nahrstedt</t>
  </si>
  <si>
    <t>Version</t>
  </si>
  <si>
    <t>Gewichtete Matrix</t>
  </si>
  <si>
    <t>Excel in Perfektion</t>
  </si>
  <si>
    <t>Springer Vieweg Verlag</t>
  </si>
  <si>
    <t>Materialaufwand/Gewicht</t>
  </si>
  <si>
    <t>es werden rohe Bleche verwendet</t>
  </si>
  <si>
    <t>durch Rippen gute Versteifung</t>
  </si>
  <si>
    <t>muss abgebrannt werden</t>
  </si>
  <si>
    <t>glatte Flächen gut zu behandeln</t>
  </si>
  <si>
    <t>Profile</t>
  </si>
  <si>
    <t>durch Ausbrennen Materialeinsparung</t>
  </si>
  <si>
    <t>es müssen Löcher gebohrt werden</t>
  </si>
  <si>
    <t>durch Wahl der Schrauben hohe Belastbarkeit</t>
  </si>
  <si>
    <t>Verbindungen können gelöst werden</t>
  </si>
  <si>
    <t>Gewinde müssen abgedeckt werden</t>
  </si>
  <si>
    <t>zusätzliches Schraubengewicht</t>
  </si>
  <si>
    <t>mehr Teile</t>
  </si>
  <si>
    <t>es müssen saubere Löcher gebohrt werden</t>
  </si>
  <si>
    <t>hohe Scherfestigk. Schlecht bei Biegung &amp; Torsion</t>
  </si>
  <si>
    <t>Nieten müssen zerstört werden</t>
  </si>
  <si>
    <t>Mehraufwand durch Bohren</t>
  </si>
  <si>
    <t>geringes Mehrgewicht durch Nieten</t>
  </si>
  <si>
    <t>Letzte Bearbeitung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</si>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</sst>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.00\ [$€-1]_-;\-* #,##0.00\ [$€-1]_-;_-* &quot;-&quot;??\ [$€-1]_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2" fillId="0" borderId="0"/>
    <xf numFmtId="0" fontId="3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164" fontId="0" fillId="0" borderId="2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2" applyFont="1"/>
    <xf numFmtId="14" fontId="5" fillId="0" borderId="0" xfId="2" applyNumberFormat="1" applyFont="1" applyAlignment="1">
      <alignment horizontal="left"/>
    </xf>
    <xf numFmtId="0" fontId="5" fillId="0" borderId="0" xfId="2" quotePrefix="1" applyFont="1" applyAlignment="1">
      <alignment horizontal="left" indent="1"/>
    </xf>
    <xf numFmtId="0" fontId="5" fillId="0" borderId="0" xfId="2" applyFont="1" applyAlignment="1">
      <alignment horizontal="left" indent="1"/>
    </xf>
    <xf numFmtId="0" fontId="5" fillId="0" borderId="0" xfId="4" applyFont="1" applyAlignment="1">
      <alignment horizontal="left" indent="1"/>
    </xf>
    <xf numFmtId="14" fontId="5" fillId="0" borderId="0" xfId="2" applyNumberFormat="1" applyFont="1" applyAlignment="1">
      <alignment horizontal="left" indent="1"/>
    </xf>
    <xf numFmtId="0" fontId="2" fillId="0" borderId="0" xfId="3" applyFont="1" applyAlignment="1">
      <alignment horizontal="left" indent="1"/>
    </xf>
    <xf numFmtId="0" fontId="7" fillId="0" borderId="0" xfId="2" applyFont="1" applyAlignment="1">
      <alignment horizontal="left" indent="1"/>
    </xf>
    <xf numFmtId="0" fontId="5" fillId="0" borderId="0" xfId="3" applyFont="1" applyAlignment="1">
      <alignment horizontal="left" indent="1"/>
    </xf>
    <xf numFmtId="0" fontId="4" fillId="2" borderId="0" xfId="4" applyFont="1" applyFill="1"/>
    <xf numFmtId="0" fontId="4" fillId="2" borderId="0" xfId="4" applyFont="1" applyFill="1" applyAlignment="1">
      <alignment horizontal="center"/>
    </xf>
    <xf numFmtId="0" fontId="5" fillId="3" borderId="0" xfId="4" applyFont="1" applyFill="1" applyAlignment="1">
      <alignment wrapText="1"/>
    </xf>
    <xf numFmtId="0" fontId="5" fillId="3" borderId="0" xfId="4" applyFont="1" applyFill="1" applyAlignment="1">
      <alignment horizontal="center" wrapText="1"/>
    </xf>
    <xf numFmtId="0" fontId="5" fillId="3" borderId="0" xfId="4" applyFont="1" applyFill="1"/>
    <xf numFmtId="0" fontId="6" fillId="0" borderId="2" xfId="0" applyFont="1" applyBorder="1" applyAlignment="1"/>
    <xf numFmtId="0" fontId="6" fillId="0" borderId="3" xfId="0" applyFont="1" applyBorder="1"/>
    <xf numFmtId="0" fontId="6" fillId="0" borderId="3" xfId="0" applyFont="1" applyBorder="1" applyAlignment="1"/>
    <xf numFmtId="0" fontId="6" fillId="0" borderId="2" xfId="0" applyFont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Fill="1" applyBorder="1"/>
    <xf numFmtId="0" fontId="0" fillId="0" borderId="0" xfId="0" applyAlignment="1">
      <alignment wrapText="1"/>
    </xf>
    <xf numFmtId="0" fontId="5" fillId="4" borderId="0" xfId="2" applyFont="1" applyFill="1" applyAlignment="1">
      <alignment horizontal="right" indent="1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textRotation="90"/>
    </xf>
    <xf numFmtId="0" fontId="6" fillId="0" borderId="8" xfId="0" applyFont="1" applyBorder="1" applyAlignment="1">
      <alignment textRotation="90"/>
    </xf>
    <xf numFmtId="0" fontId="6" fillId="0" borderId="9" xfId="0" applyFont="1" applyBorder="1" applyAlignment="1">
      <alignment textRotation="90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/>
    <xf numFmtId="0" fontId="1" fillId="0" borderId="0" xfId="2" applyFont="1" applyAlignment="1">
      <alignment horizontal="left" indent="1"/>
    </xf>
  </cellXfs>
  <cellStyles count="8">
    <cellStyle name="Euro" xfId="5" xr:uid="{00000000-0005-0000-0000-000000000000}"/>
    <cellStyle name="Prozent 2" xfId="6" xr:uid="{00000000-0005-0000-0000-000001000000}"/>
    <cellStyle name="Standard" xfId="0" builtinId="0"/>
    <cellStyle name="Standard 2" xfId="1" xr:uid="{00000000-0005-0000-0000-000003000000}"/>
    <cellStyle name="Standard 2 2" xfId="4" xr:uid="{00000000-0005-0000-0000-000004000000}"/>
    <cellStyle name="Standard 3" xfId="7" xr:uid="{00000000-0005-0000-0000-000005000000}"/>
    <cellStyle name="Standard 4" xfId="3" xr:uid="{00000000-0005-0000-0000-000006000000}"/>
    <cellStyle name="Standard 4 2" xfId="2" xr:uid="{00000000-0005-0000-0000-000007000000}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CCFF99"/>
      <color rgb="FFFFFF99"/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0"/>
  <sheetViews>
    <sheetView showGridLines="0" tabSelected="1" workbookViewId="0">
      <selection activeCell="C16" sqref="C16"/>
    </sheetView>
  </sheetViews>
  <sheetFormatPr baseColWidth="10" defaultColWidth="11.44140625" defaultRowHeight="13.2" x14ac:dyDescent="0.25"/>
  <cols>
    <col min="1" max="1" width="3.88671875" style="7" customWidth="1"/>
    <col min="2" max="2" width="20.6640625" style="7" customWidth="1"/>
    <col min="3" max="3" width="23.44140625" style="7" bestFit="1" customWidth="1"/>
    <col min="4" max="16384" width="11.44140625" style="7"/>
  </cols>
  <sheetData>
    <row r="2" spans="2:3" x14ac:dyDescent="0.25">
      <c r="B2" s="16"/>
    </row>
    <row r="3" spans="2:3" x14ac:dyDescent="0.25">
      <c r="B3" s="17" t="s">
        <v>25</v>
      </c>
    </row>
    <row r="4" spans="2:3" x14ac:dyDescent="0.25">
      <c r="B4" s="16"/>
    </row>
    <row r="5" spans="2:3" x14ac:dyDescent="0.25">
      <c r="B5" s="29"/>
    </row>
    <row r="6" spans="2:3" x14ac:dyDescent="0.25">
      <c r="B6" s="29" t="s">
        <v>17</v>
      </c>
      <c r="C6" s="9">
        <v>14</v>
      </c>
    </row>
    <row r="7" spans="2:3" x14ac:dyDescent="0.25">
      <c r="B7" s="29" t="s">
        <v>18</v>
      </c>
      <c r="C7" s="14" t="s">
        <v>19</v>
      </c>
    </row>
    <row r="8" spans="2:3" x14ac:dyDescent="0.25">
      <c r="B8" s="29"/>
      <c r="C8" s="10"/>
    </row>
    <row r="9" spans="2:3" x14ac:dyDescent="0.25">
      <c r="B9" s="29" t="s">
        <v>20</v>
      </c>
      <c r="C9" s="15" t="s">
        <v>24</v>
      </c>
    </row>
    <row r="10" spans="2:3" x14ac:dyDescent="0.25">
      <c r="B10" s="29"/>
      <c r="C10" s="10"/>
    </row>
    <row r="11" spans="2:3" x14ac:dyDescent="0.25">
      <c r="B11" s="29"/>
      <c r="C11" s="10"/>
    </row>
    <row r="12" spans="2:3" x14ac:dyDescent="0.25">
      <c r="B12" s="29"/>
      <c r="C12" s="11"/>
    </row>
    <row r="13" spans="2:3" x14ac:dyDescent="0.25">
      <c r="B13" s="29"/>
      <c r="C13" s="13"/>
    </row>
    <row r="14" spans="2:3" x14ac:dyDescent="0.25">
      <c r="B14" s="29" t="s">
        <v>23</v>
      </c>
      <c r="C14" s="41" t="s">
        <v>46</v>
      </c>
    </row>
    <row r="15" spans="2:3" x14ac:dyDescent="0.25">
      <c r="B15" s="29" t="s">
        <v>21</v>
      </c>
      <c r="C15" s="10" t="s">
        <v>22</v>
      </c>
    </row>
    <row r="16" spans="2:3" x14ac:dyDescent="0.25">
      <c r="B16" s="29" t="s">
        <v>45</v>
      </c>
      <c r="C16" s="12">
        <v>46159</v>
      </c>
    </row>
    <row r="17" spans="2:3" x14ac:dyDescent="0.25">
      <c r="B17" s="29"/>
      <c r="C17" s="8"/>
    </row>
    <row r="18" spans="2:3" x14ac:dyDescent="0.25">
      <c r="B18" s="18"/>
    </row>
    <row r="19" spans="2:3" x14ac:dyDescent="0.25">
      <c r="B19" s="19" t="s">
        <v>26</v>
      </c>
    </row>
    <row r="20" spans="2:3" x14ac:dyDescent="0.25">
      <c r="B20" s="20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"/>
  <sheetViews>
    <sheetView zoomScaleNormal="100" workbookViewId="0">
      <pane ySplit="5" topLeftCell="A6" activePane="bottomLeft" state="frozen"/>
      <selection pane="bottomLeft" activeCell="K16" sqref="K16"/>
    </sheetView>
  </sheetViews>
  <sheetFormatPr baseColWidth="10" defaultRowHeight="14.4" x14ac:dyDescent="0.3"/>
  <cols>
    <col min="1" max="1" width="24.5546875" bestFit="1" customWidth="1"/>
    <col min="2" max="2" width="4" bestFit="1" customWidth="1"/>
    <col min="3" max="3" width="5.109375" customWidth="1"/>
    <col min="4" max="4" width="19.6640625" customWidth="1"/>
    <col min="5" max="5" width="5.109375" customWidth="1"/>
    <col min="6" max="6" width="19.6640625" customWidth="1"/>
    <col min="7" max="7" width="5.109375" customWidth="1"/>
    <col min="8" max="8" width="19.6640625" customWidth="1"/>
  </cols>
  <sheetData>
    <row r="1" spans="1:8" x14ac:dyDescent="0.3">
      <c r="A1" s="30" t="s">
        <v>2</v>
      </c>
      <c r="B1" s="31" t="s">
        <v>0</v>
      </c>
      <c r="C1" s="34" t="s">
        <v>3</v>
      </c>
      <c r="D1" s="34"/>
      <c r="E1" s="34"/>
      <c r="F1" s="34"/>
      <c r="G1" s="34"/>
      <c r="H1" s="35"/>
    </row>
    <row r="2" spans="1:8" x14ac:dyDescent="0.3">
      <c r="A2" s="30"/>
      <c r="B2" s="32"/>
      <c r="C2" s="36" t="s">
        <v>5</v>
      </c>
      <c r="D2" s="37"/>
      <c r="E2" s="38" t="s">
        <v>6</v>
      </c>
      <c r="F2" s="37"/>
      <c r="G2" s="38" t="s">
        <v>7</v>
      </c>
      <c r="H2" s="37"/>
    </row>
    <row r="3" spans="1:8" ht="30" customHeight="1" x14ac:dyDescent="0.3">
      <c r="A3" s="30"/>
      <c r="B3" s="32"/>
      <c r="C3" s="39" t="s">
        <v>13</v>
      </c>
      <c r="D3" s="40"/>
      <c r="E3" s="39" t="s">
        <v>15</v>
      </c>
      <c r="F3" s="40"/>
      <c r="G3" s="39" t="s">
        <v>16</v>
      </c>
      <c r="H3" s="40"/>
    </row>
    <row r="4" spans="1:8" x14ac:dyDescent="0.3">
      <c r="A4" s="30"/>
      <c r="B4" s="33"/>
      <c r="C4" s="21" t="s">
        <v>4</v>
      </c>
      <c r="D4" s="4">
        <f ca="1">RANK(D5,Ergebnisse)</f>
        <v>1</v>
      </c>
      <c r="E4" s="23" t="s">
        <v>4</v>
      </c>
      <c r="F4" s="4">
        <f ca="1">RANK(F5,Ergebnisse)</f>
        <v>2</v>
      </c>
      <c r="G4" s="23" t="s">
        <v>4</v>
      </c>
      <c r="H4" s="5">
        <f ca="1">RANK(H5,Ergebnisse)</f>
        <v>3</v>
      </c>
    </row>
    <row r="5" spans="1:8" x14ac:dyDescent="0.3">
      <c r="A5" s="30"/>
      <c r="B5" s="3">
        <f ca="1">SUM(Gewichtung)</f>
        <v>235</v>
      </c>
      <c r="C5" s="24" t="s">
        <v>1</v>
      </c>
      <c r="D5" s="2">
        <f ca="1">SUMPRODUCT(Gewichtung,Grad1)/Gewicht/9</f>
        <v>0.82978723404255317</v>
      </c>
      <c r="E5" s="22" t="s">
        <v>1</v>
      </c>
      <c r="F5" s="2">
        <f ca="1">SUMPRODUCT(Gewichtung,Grad2)/Gewicht/9</f>
        <v>0.57683215130023635</v>
      </c>
      <c r="G5" s="22" t="s">
        <v>1</v>
      </c>
      <c r="H5" s="1">
        <f ca="1">SUMPRODUCT(Gewichtung,Grad3)/Gewicht/9</f>
        <v>0.50118203309692666</v>
      </c>
    </row>
    <row r="6" spans="1:8" ht="43.2" x14ac:dyDescent="0.3">
      <c r="A6" s="25" t="s">
        <v>8</v>
      </c>
      <c r="B6">
        <v>50</v>
      </c>
      <c r="C6" s="6">
        <v>8</v>
      </c>
      <c r="D6" s="28" t="s">
        <v>28</v>
      </c>
      <c r="E6" s="6">
        <v>4</v>
      </c>
      <c r="F6" s="28" t="s">
        <v>34</v>
      </c>
      <c r="G6" s="6">
        <v>3</v>
      </c>
      <c r="H6" s="28" t="s">
        <v>40</v>
      </c>
    </row>
    <row r="7" spans="1:8" ht="43.2" x14ac:dyDescent="0.3">
      <c r="A7" s="25" t="s">
        <v>9</v>
      </c>
      <c r="B7">
        <v>45</v>
      </c>
      <c r="C7" s="6">
        <v>9</v>
      </c>
      <c r="D7" s="28" t="s">
        <v>29</v>
      </c>
      <c r="E7" s="6">
        <v>9</v>
      </c>
      <c r="F7" s="28" t="s">
        <v>35</v>
      </c>
      <c r="G7" s="6">
        <v>6</v>
      </c>
      <c r="H7" s="28" t="s">
        <v>41</v>
      </c>
    </row>
    <row r="8" spans="1:8" ht="28.8" x14ac:dyDescent="0.3">
      <c r="A8" s="26" t="s">
        <v>10</v>
      </c>
      <c r="B8">
        <v>25</v>
      </c>
      <c r="C8" s="6">
        <v>2</v>
      </c>
      <c r="D8" s="28" t="s">
        <v>30</v>
      </c>
      <c r="E8" s="6">
        <v>8</v>
      </c>
      <c r="F8" s="28" t="s">
        <v>36</v>
      </c>
      <c r="G8" s="6">
        <v>1</v>
      </c>
      <c r="H8" s="28" t="s">
        <v>42</v>
      </c>
    </row>
    <row r="9" spans="1:8" ht="28.8" x14ac:dyDescent="0.3">
      <c r="A9" s="25" t="s">
        <v>11</v>
      </c>
      <c r="B9">
        <v>20</v>
      </c>
      <c r="C9" s="6">
        <v>9</v>
      </c>
      <c r="D9" s="28" t="s">
        <v>31</v>
      </c>
      <c r="E9" s="6">
        <v>5</v>
      </c>
      <c r="F9" s="28" t="s">
        <v>37</v>
      </c>
      <c r="G9" s="6">
        <v>7</v>
      </c>
      <c r="H9" s="28" t="s">
        <v>14</v>
      </c>
    </row>
    <row r="10" spans="1:8" ht="28.8" x14ac:dyDescent="0.3">
      <c r="A10" s="25" t="s">
        <v>12</v>
      </c>
      <c r="B10">
        <v>55</v>
      </c>
      <c r="C10" s="6">
        <v>8</v>
      </c>
      <c r="D10" s="28" t="s">
        <v>32</v>
      </c>
      <c r="E10" s="6">
        <v>5</v>
      </c>
      <c r="F10" s="28" t="s">
        <v>39</v>
      </c>
      <c r="G10" s="6">
        <v>5</v>
      </c>
      <c r="H10" s="28" t="s">
        <v>43</v>
      </c>
    </row>
    <row r="11" spans="1:8" ht="28.8" x14ac:dyDescent="0.3">
      <c r="A11" s="27" t="s">
        <v>27</v>
      </c>
      <c r="B11">
        <v>40</v>
      </c>
      <c r="C11" s="6">
        <v>7</v>
      </c>
      <c r="D11" s="28" t="s">
        <v>33</v>
      </c>
      <c r="E11" s="6">
        <v>1</v>
      </c>
      <c r="F11" s="28" t="s">
        <v>38</v>
      </c>
      <c r="G11" s="6">
        <v>5</v>
      </c>
      <c r="H11" s="28" t="s">
        <v>44</v>
      </c>
    </row>
    <row r="12" spans="1:8" x14ac:dyDescent="0.3">
      <c r="C12" s="6"/>
      <c r="D12" s="28"/>
      <c r="E12" s="6"/>
      <c r="F12" s="28"/>
      <c r="G12" s="6"/>
      <c r="H12" s="28"/>
    </row>
    <row r="13" spans="1:8" x14ac:dyDescent="0.3">
      <c r="C13" s="6"/>
      <c r="D13" s="28"/>
      <c r="E13" s="6"/>
      <c r="F13" s="28"/>
      <c r="G13" s="6"/>
      <c r="H13" s="28"/>
    </row>
    <row r="14" spans="1:8" x14ac:dyDescent="0.3">
      <c r="C14" s="6"/>
      <c r="D14" s="28"/>
      <c r="E14" s="6"/>
      <c r="F14" s="28"/>
      <c r="G14" s="6"/>
      <c r="H14" s="28"/>
    </row>
    <row r="15" spans="1:8" x14ac:dyDescent="0.3">
      <c r="C15" s="6"/>
      <c r="D15" s="28"/>
      <c r="E15" s="6"/>
      <c r="F15" s="28"/>
      <c r="G15" s="6"/>
      <c r="H15" s="28"/>
    </row>
    <row r="16" spans="1:8" x14ac:dyDescent="0.3">
      <c r="C16" s="6"/>
      <c r="D16" s="28"/>
      <c r="E16" s="6"/>
      <c r="F16" s="28"/>
      <c r="G16" s="6"/>
      <c r="H16" s="28"/>
    </row>
    <row r="17" spans="3:8" x14ac:dyDescent="0.3">
      <c r="C17" s="6"/>
      <c r="D17" s="28"/>
      <c r="E17" s="6"/>
      <c r="F17" s="28"/>
      <c r="G17" s="6"/>
      <c r="H17" s="28"/>
    </row>
    <row r="18" spans="3:8" x14ac:dyDescent="0.3">
      <c r="C18" s="6"/>
      <c r="D18" s="28"/>
      <c r="E18" s="6"/>
      <c r="F18" s="28"/>
      <c r="G18" s="6"/>
      <c r="H18" s="28"/>
    </row>
    <row r="19" spans="3:8" x14ac:dyDescent="0.3">
      <c r="C19" s="6"/>
      <c r="D19" s="28"/>
      <c r="E19" s="6"/>
      <c r="F19" s="28"/>
      <c r="G19" s="6"/>
      <c r="H19" s="28"/>
    </row>
    <row r="20" spans="3:8" x14ac:dyDescent="0.3">
      <c r="C20" s="6"/>
      <c r="D20" s="28"/>
      <c r="E20" s="6"/>
      <c r="F20" s="28"/>
      <c r="G20" s="6"/>
      <c r="H20" s="28"/>
    </row>
    <row r="21" spans="3:8" x14ac:dyDescent="0.3">
      <c r="C21" s="6"/>
      <c r="D21" s="28"/>
      <c r="E21" s="6"/>
      <c r="F21" s="28"/>
      <c r="G21" s="6"/>
      <c r="H21" s="28"/>
    </row>
    <row r="22" spans="3:8" x14ac:dyDescent="0.3">
      <c r="C22" s="6"/>
      <c r="D22" s="28"/>
      <c r="E22" s="6"/>
      <c r="F22" s="28"/>
      <c r="G22" s="6"/>
      <c r="H22" s="28"/>
    </row>
    <row r="23" spans="3:8" x14ac:dyDescent="0.3">
      <c r="C23" s="6"/>
      <c r="D23" s="28"/>
      <c r="E23" s="6"/>
      <c r="F23" s="28"/>
      <c r="G23" s="6"/>
      <c r="H23" s="28"/>
    </row>
    <row r="24" spans="3:8" x14ac:dyDescent="0.3">
      <c r="C24" s="6"/>
      <c r="D24" s="28"/>
      <c r="E24" s="6"/>
      <c r="F24" s="28"/>
      <c r="G24" s="6"/>
      <c r="H24" s="28"/>
    </row>
    <row r="25" spans="3:8" x14ac:dyDescent="0.3">
      <c r="C25" s="6"/>
      <c r="D25" s="28"/>
      <c r="E25" s="6"/>
      <c r="F25" s="28"/>
      <c r="G25" s="6"/>
      <c r="H25" s="28"/>
    </row>
    <row r="26" spans="3:8" x14ac:dyDescent="0.3">
      <c r="C26" s="6"/>
      <c r="D26" s="28"/>
      <c r="E26" s="6"/>
      <c r="F26" s="28"/>
      <c r="G26" s="6"/>
      <c r="H26" s="28"/>
    </row>
    <row r="27" spans="3:8" x14ac:dyDescent="0.3">
      <c r="C27" s="6"/>
      <c r="D27" s="28"/>
      <c r="E27" s="6"/>
      <c r="F27" s="28"/>
      <c r="G27" s="6"/>
      <c r="H27" s="28"/>
    </row>
    <row r="28" spans="3:8" x14ac:dyDescent="0.3">
      <c r="C28" s="6"/>
      <c r="D28" s="28"/>
      <c r="E28" s="6"/>
      <c r="F28" s="28"/>
      <c r="G28" s="6"/>
      <c r="H28" s="28"/>
    </row>
    <row r="29" spans="3:8" x14ac:dyDescent="0.3">
      <c r="C29" s="6"/>
      <c r="D29" s="28"/>
      <c r="E29" s="6"/>
      <c r="F29" s="28"/>
      <c r="G29" s="6"/>
      <c r="H29" s="28"/>
    </row>
    <row r="30" spans="3:8" x14ac:dyDescent="0.3">
      <c r="C30" s="6"/>
      <c r="D30" s="28"/>
      <c r="E30" s="6"/>
      <c r="F30" s="28"/>
      <c r="G30" s="6"/>
      <c r="H30" s="28"/>
    </row>
    <row r="31" spans="3:8" x14ac:dyDescent="0.3">
      <c r="C31" s="6"/>
      <c r="D31" s="28"/>
      <c r="E31" s="6"/>
      <c r="F31" s="28"/>
      <c r="G31" s="6"/>
      <c r="H31" s="28"/>
    </row>
    <row r="32" spans="3:8" x14ac:dyDescent="0.3">
      <c r="C32" s="6"/>
      <c r="D32" s="28"/>
      <c r="E32" s="6"/>
      <c r="F32" s="28"/>
      <c r="G32" s="6"/>
      <c r="H32" s="28"/>
    </row>
    <row r="33" spans="3:8" x14ac:dyDescent="0.3">
      <c r="C33" s="6"/>
      <c r="D33" s="28"/>
      <c r="E33" s="6"/>
      <c r="F33" s="28"/>
      <c r="G33" s="6"/>
      <c r="H33" s="28"/>
    </row>
    <row r="34" spans="3:8" x14ac:dyDescent="0.3">
      <c r="C34" s="6"/>
      <c r="D34" s="28"/>
      <c r="E34" s="6"/>
      <c r="F34" s="28"/>
      <c r="G34" s="6"/>
      <c r="H34" s="28"/>
    </row>
    <row r="35" spans="3:8" x14ac:dyDescent="0.3">
      <c r="C35" s="6"/>
      <c r="D35" s="28"/>
      <c r="E35" s="6"/>
      <c r="F35" s="28"/>
      <c r="G35" s="6"/>
      <c r="H35" s="28"/>
    </row>
    <row r="36" spans="3:8" x14ac:dyDescent="0.3">
      <c r="C36" s="6"/>
      <c r="D36" s="28"/>
      <c r="E36" s="6"/>
      <c r="F36" s="28"/>
      <c r="G36" s="6"/>
      <c r="H36" s="28"/>
    </row>
    <row r="37" spans="3:8" x14ac:dyDescent="0.3">
      <c r="C37" s="6"/>
      <c r="D37" s="28"/>
      <c r="E37" s="6"/>
      <c r="F37" s="28"/>
      <c r="G37" s="6"/>
      <c r="H37" s="28"/>
    </row>
    <row r="38" spans="3:8" x14ac:dyDescent="0.3">
      <c r="C38" s="6"/>
      <c r="D38" s="28"/>
      <c r="E38" s="6"/>
      <c r="F38" s="28"/>
      <c r="G38" s="6"/>
      <c r="H38" s="28"/>
    </row>
    <row r="39" spans="3:8" x14ac:dyDescent="0.3">
      <c r="C39" s="6"/>
      <c r="D39" s="28"/>
      <c r="E39" s="6"/>
      <c r="F39" s="28"/>
      <c r="G39" s="6"/>
      <c r="H39" s="28"/>
    </row>
    <row r="40" spans="3:8" x14ac:dyDescent="0.3">
      <c r="C40" s="6"/>
      <c r="D40" s="28"/>
      <c r="E40" s="6"/>
      <c r="F40" s="28"/>
      <c r="G40" s="6"/>
      <c r="H40" s="28"/>
    </row>
    <row r="41" spans="3:8" x14ac:dyDescent="0.3">
      <c r="C41" s="6"/>
      <c r="D41" s="28"/>
      <c r="E41" s="6"/>
      <c r="F41" s="28"/>
      <c r="G41" s="6"/>
      <c r="H41" s="28"/>
    </row>
    <row r="42" spans="3:8" x14ac:dyDescent="0.3">
      <c r="C42" s="6"/>
      <c r="D42" s="28"/>
      <c r="E42" s="6"/>
      <c r="F42" s="28"/>
      <c r="G42" s="6"/>
      <c r="H42" s="28"/>
    </row>
    <row r="43" spans="3:8" x14ac:dyDescent="0.3">
      <c r="C43" s="6"/>
      <c r="D43" s="28"/>
      <c r="E43" s="6"/>
      <c r="F43" s="28"/>
      <c r="G43" s="6"/>
      <c r="H43" s="28"/>
    </row>
    <row r="44" spans="3:8" x14ac:dyDescent="0.3">
      <c r="C44" s="6"/>
      <c r="D44" s="28"/>
      <c r="E44" s="6"/>
      <c r="F44" s="28"/>
      <c r="G44" s="6"/>
      <c r="H44" s="28"/>
    </row>
    <row r="45" spans="3:8" x14ac:dyDescent="0.3">
      <c r="C45" s="6"/>
      <c r="D45" s="28"/>
      <c r="E45" s="6"/>
      <c r="F45" s="28"/>
      <c r="G45" s="6"/>
      <c r="H45" s="28"/>
    </row>
    <row r="46" spans="3:8" x14ac:dyDescent="0.3">
      <c r="C46" s="6"/>
      <c r="D46" s="28"/>
      <c r="E46" s="6"/>
      <c r="F46" s="28"/>
      <c r="G46" s="6"/>
      <c r="H46" s="28"/>
    </row>
    <row r="47" spans="3:8" x14ac:dyDescent="0.3">
      <c r="C47" s="6"/>
      <c r="D47" s="28"/>
      <c r="E47" s="6"/>
      <c r="F47" s="28"/>
      <c r="G47" s="6"/>
      <c r="H47" s="28"/>
    </row>
    <row r="48" spans="3:8" x14ac:dyDescent="0.3">
      <c r="C48" s="6"/>
      <c r="D48" s="28"/>
      <c r="E48" s="6"/>
      <c r="F48" s="28"/>
      <c r="G48" s="6"/>
      <c r="H48" s="28"/>
    </row>
    <row r="49" spans="3:8" x14ac:dyDescent="0.3">
      <c r="C49" s="6"/>
      <c r="D49" s="28"/>
      <c r="E49" s="6"/>
      <c r="F49" s="28"/>
      <c r="G49" s="6"/>
      <c r="H49" s="28"/>
    </row>
    <row r="50" spans="3:8" x14ac:dyDescent="0.3">
      <c r="C50" s="6"/>
      <c r="D50" s="28"/>
      <c r="E50" s="6"/>
      <c r="F50" s="28"/>
      <c r="G50" s="6"/>
      <c r="H50" s="28"/>
    </row>
    <row r="51" spans="3:8" x14ac:dyDescent="0.3">
      <c r="C51" s="6"/>
      <c r="D51" s="28"/>
      <c r="E51" s="6"/>
      <c r="F51" s="28"/>
      <c r="G51" s="6"/>
      <c r="H51" s="28"/>
    </row>
    <row r="52" spans="3:8" x14ac:dyDescent="0.3">
      <c r="C52" s="6"/>
      <c r="D52" s="28"/>
      <c r="E52" s="6"/>
      <c r="F52" s="28"/>
      <c r="G52" s="6"/>
      <c r="H52" s="28"/>
    </row>
    <row r="53" spans="3:8" x14ac:dyDescent="0.3">
      <c r="C53" s="6"/>
      <c r="D53" s="28"/>
      <c r="E53" s="6"/>
      <c r="F53" s="28"/>
      <c r="G53" s="6"/>
      <c r="H53" s="28"/>
    </row>
    <row r="54" spans="3:8" x14ac:dyDescent="0.3">
      <c r="C54" s="6"/>
      <c r="D54" s="28"/>
      <c r="E54" s="6"/>
      <c r="F54" s="28"/>
      <c r="G54" s="6"/>
      <c r="H54" s="28"/>
    </row>
    <row r="55" spans="3:8" x14ac:dyDescent="0.3">
      <c r="C55" s="6"/>
      <c r="D55" s="28"/>
      <c r="E55" s="6"/>
      <c r="F55" s="28"/>
      <c r="G55" s="6"/>
      <c r="H55" s="28"/>
    </row>
    <row r="56" spans="3:8" x14ac:dyDescent="0.3">
      <c r="C56" s="6"/>
      <c r="D56" s="28"/>
      <c r="E56" s="6"/>
      <c r="F56" s="28"/>
      <c r="G56" s="6"/>
      <c r="H56" s="28"/>
    </row>
    <row r="57" spans="3:8" x14ac:dyDescent="0.3">
      <c r="C57" s="6"/>
      <c r="D57" s="28"/>
      <c r="E57" s="6"/>
      <c r="F57" s="28"/>
      <c r="G57" s="6"/>
      <c r="H57" s="28"/>
    </row>
    <row r="58" spans="3:8" x14ac:dyDescent="0.3">
      <c r="C58" s="6"/>
      <c r="D58" s="28"/>
      <c r="E58" s="6"/>
      <c r="F58" s="28"/>
      <c r="G58" s="6"/>
      <c r="H58" s="28"/>
    </row>
    <row r="59" spans="3:8" x14ac:dyDescent="0.3">
      <c r="C59" s="6"/>
      <c r="D59" s="28"/>
      <c r="E59" s="6"/>
      <c r="F59" s="28"/>
      <c r="G59" s="6"/>
      <c r="H59" s="28"/>
    </row>
    <row r="60" spans="3:8" x14ac:dyDescent="0.3">
      <c r="C60" s="6"/>
      <c r="D60" s="28"/>
      <c r="E60" s="6"/>
      <c r="F60" s="28"/>
      <c r="G60" s="6"/>
      <c r="H60" s="28"/>
    </row>
    <row r="61" spans="3:8" x14ac:dyDescent="0.3">
      <c r="C61" s="6"/>
      <c r="D61" s="28"/>
      <c r="E61" s="6"/>
      <c r="F61" s="28"/>
      <c r="G61" s="6"/>
      <c r="H61" s="28"/>
    </row>
    <row r="62" spans="3:8" x14ac:dyDescent="0.3">
      <c r="C62" s="6"/>
      <c r="D62" s="28"/>
      <c r="E62" s="6"/>
      <c r="F62" s="28"/>
      <c r="G62" s="6"/>
      <c r="H62" s="28"/>
    </row>
    <row r="63" spans="3:8" x14ac:dyDescent="0.3">
      <c r="C63" s="6"/>
      <c r="D63" s="28"/>
      <c r="E63" s="6"/>
      <c r="F63" s="28"/>
      <c r="G63" s="6"/>
      <c r="H63" s="28"/>
    </row>
    <row r="64" spans="3:8" x14ac:dyDescent="0.3">
      <c r="C64" s="6"/>
      <c r="D64" s="28"/>
      <c r="E64" s="6"/>
      <c r="F64" s="28"/>
      <c r="G64" s="6"/>
      <c r="H64" s="28"/>
    </row>
    <row r="65" spans="3:8" x14ac:dyDescent="0.3">
      <c r="C65" s="6"/>
      <c r="D65" s="28"/>
      <c r="E65" s="6"/>
      <c r="F65" s="28"/>
      <c r="G65" s="6"/>
      <c r="H65" s="28"/>
    </row>
    <row r="66" spans="3:8" x14ac:dyDescent="0.3">
      <c r="C66" s="6"/>
      <c r="D66" s="28"/>
      <c r="E66" s="6"/>
      <c r="F66" s="28"/>
      <c r="G66" s="6"/>
      <c r="H66" s="28"/>
    </row>
    <row r="67" spans="3:8" x14ac:dyDescent="0.3">
      <c r="C67" s="6"/>
      <c r="D67" s="28"/>
      <c r="E67" s="6"/>
      <c r="F67" s="28"/>
      <c r="G67" s="6"/>
      <c r="H67" s="28"/>
    </row>
    <row r="68" spans="3:8" x14ac:dyDescent="0.3">
      <c r="C68" s="6"/>
      <c r="D68" s="28"/>
      <c r="E68" s="6"/>
      <c r="F68" s="28"/>
      <c r="G68" s="6"/>
      <c r="H68" s="28"/>
    </row>
    <row r="69" spans="3:8" x14ac:dyDescent="0.3">
      <c r="C69" s="6"/>
      <c r="D69" s="28"/>
      <c r="E69" s="6"/>
      <c r="F69" s="28"/>
      <c r="G69" s="6"/>
      <c r="H69" s="28"/>
    </row>
    <row r="70" spans="3:8" x14ac:dyDescent="0.3">
      <c r="C70" s="6"/>
      <c r="D70" s="28"/>
      <c r="E70" s="6"/>
      <c r="F70" s="28"/>
      <c r="G70" s="6"/>
      <c r="H70" s="28"/>
    </row>
    <row r="71" spans="3:8" x14ac:dyDescent="0.3">
      <c r="C71" s="6"/>
      <c r="D71" s="28"/>
      <c r="E71" s="6"/>
      <c r="F71" s="28"/>
      <c r="G71" s="6"/>
      <c r="H71" s="28"/>
    </row>
    <row r="72" spans="3:8" x14ac:dyDescent="0.3">
      <c r="C72" s="6"/>
      <c r="D72" s="28"/>
      <c r="E72" s="6"/>
      <c r="F72" s="28"/>
      <c r="G72" s="6"/>
      <c r="H72" s="28"/>
    </row>
    <row r="73" spans="3:8" x14ac:dyDescent="0.3">
      <c r="C73" s="6"/>
      <c r="D73" s="28"/>
      <c r="E73" s="6"/>
      <c r="F73" s="28"/>
      <c r="G73" s="6"/>
      <c r="H73" s="28"/>
    </row>
    <row r="74" spans="3:8" x14ac:dyDescent="0.3">
      <c r="C74" s="6"/>
      <c r="D74" s="28"/>
      <c r="E74" s="6"/>
      <c r="F74" s="28"/>
      <c r="G74" s="6"/>
      <c r="H74" s="28"/>
    </row>
    <row r="75" spans="3:8" x14ac:dyDescent="0.3">
      <c r="C75" s="6"/>
      <c r="D75" s="28"/>
      <c r="E75" s="6"/>
      <c r="F75" s="28"/>
      <c r="G75" s="6"/>
      <c r="H75" s="28"/>
    </row>
    <row r="76" spans="3:8" x14ac:dyDescent="0.3">
      <c r="C76" s="6"/>
      <c r="D76" s="28"/>
      <c r="E76" s="6"/>
      <c r="F76" s="28"/>
      <c r="G76" s="6"/>
      <c r="H76" s="28"/>
    </row>
    <row r="77" spans="3:8" x14ac:dyDescent="0.3">
      <c r="C77" s="6"/>
      <c r="D77" s="28"/>
      <c r="E77" s="6"/>
      <c r="F77" s="28"/>
      <c r="G77" s="6"/>
      <c r="H77" s="28"/>
    </row>
    <row r="78" spans="3:8" x14ac:dyDescent="0.3">
      <c r="C78" s="6"/>
      <c r="D78" s="28"/>
      <c r="E78" s="6"/>
      <c r="F78" s="28"/>
      <c r="G78" s="6"/>
      <c r="H78" s="28"/>
    </row>
    <row r="79" spans="3:8" x14ac:dyDescent="0.3">
      <c r="C79" s="6"/>
      <c r="D79" s="28"/>
      <c r="E79" s="6"/>
      <c r="F79" s="28"/>
      <c r="G79" s="6"/>
      <c r="H79" s="28"/>
    </row>
    <row r="80" spans="3:8" x14ac:dyDescent="0.3">
      <c r="C80" s="6"/>
      <c r="D80" s="28"/>
      <c r="E80" s="6"/>
      <c r="F80" s="28"/>
      <c r="G80" s="6"/>
      <c r="H80" s="28"/>
    </row>
    <row r="81" spans="3:8" x14ac:dyDescent="0.3">
      <c r="C81" s="6"/>
      <c r="D81" s="28"/>
      <c r="E81" s="6"/>
      <c r="F81" s="28"/>
      <c r="G81" s="6"/>
      <c r="H81" s="28"/>
    </row>
    <row r="82" spans="3:8" x14ac:dyDescent="0.3">
      <c r="C82" s="6"/>
      <c r="D82" s="28"/>
      <c r="E82" s="6"/>
      <c r="F82" s="28"/>
      <c r="G82" s="6"/>
      <c r="H82" s="28"/>
    </row>
    <row r="83" spans="3:8" x14ac:dyDescent="0.3">
      <c r="C83" s="6"/>
      <c r="D83" s="28"/>
      <c r="E83" s="6"/>
      <c r="F83" s="28"/>
      <c r="G83" s="6"/>
      <c r="H83" s="28"/>
    </row>
    <row r="84" spans="3:8" x14ac:dyDescent="0.3">
      <c r="C84" s="6"/>
      <c r="D84" s="28"/>
      <c r="E84" s="6"/>
      <c r="F84" s="28"/>
      <c r="G84" s="6"/>
      <c r="H84" s="28"/>
    </row>
    <row r="85" spans="3:8" x14ac:dyDescent="0.3">
      <c r="C85" s="6"/>
      <c r="D85" s="28"/>
      <c r="E85" s="6"/>
      <c r="F85" s="28"/>
      <c r="G85" s="6"/>
      <c r="H85" s="28"/>
    </row>
    <row r="86" spans="3:8" x14ac:dyDescent="0.3">
      <c r="C86" s="6"/>
      <c r="D86" s="28"/>
      <c r="E86" s="6"/>
      <c r="F86" s="28"/>
      <c r="G86" s="6"/>
      <c r="H86" s="28"/>
    </row>
    <row r="87" spans="3:8" x14ac:dyDescent="0.3">
      <c r="C87" s="6"/>
      <c r="D87" s="28"/>
      <c r="E87" s="6"/>
      <c r="F87" s="28"/>
      <c r="G87" s="6"/>
      <c r="H87" s="28"/>
    </row>
    <row r="88" spans="3:8" x14ac:dyDescent="0.3">
      <c r="C88" s="6"/>
      <c r="D88" s="28"/>
      <c r="E88" s="6"/>
      <c r="F88" s="28"/>
      <c r="G88" s="6"/>
      <c r="H88" s="28"/>
    </row>
    <row r="89" spans="3:8" x14ac:dyDescent="0.3">
      <c r="C89" s="6"/>
      <c r="D89" s="28"/>
      <c r="E89" s="6"/>
      <c r="F89" s="28"/>
      <c r="G89" s="6"/>
      <c r="H89" s="28"/>
    </row>
    <row r="90" spans="3:8" x14ac:dyDescent="0.3">
      <c r="C90" s="6"/>
      <c r="D90" s="28"/>
      <c r="E90" s="6"/>
      <c r="F90" s="28"/>
      <c r="G90" s="6"/>
      <c r="H90" s="28"/>
    </row>
    <row r="91" spans="3:8" x14ac:dyDescent="0.3">
      <c r="C91" s="6"/>
      <c r="D91" s="28"/>
      <c r="E91" s="6"/>
      <c r="F91" s="28"/>
      <c r="G91" s="6"/>
      <c r="H91" s="28"/>
    </row>
    <row r="92" spans="3:8" x14ac:dyDescent="0.3">
      <c r="C92" s="6"/>
      <c r="D92" s="28"/>
      <c r="E92" s="6"/>
      <c r="F92" s="28"/>
      <c r="G92" s="6"/>
      <c r="H92" s="28"/>
    </row>
    <row r="93" spans="3:8" x14ac:dyDescent="0.3">
      <c r="C93" s="6"/>
      <c r="D93" s="28"/>
      <c r="E93" s="6"/>
      <c r="F93" s="28"/>
      <c r="G93" s="6"/>
      <c r="H93" s="28"/>
    </row>
    <row r="94" spans="3:8" x14ac:dyDescent="0.3">
      <c r="C94" s="6"/>
      <c r="D94" s="28"/>
      <c r="E94" s="6"/>
      <c r="F94" s="28"/>
      <c r="G94" s="6"/>
      <c r="H94" s="28"/>
    </row>
    <row r="95" spans="3:8" x14ac:dyDescent="0.3">
      <c r="C95" s="6"/>
      <c r="D95" s="28"/>
      <c r="E95" s="6"/>
      <c r="F95" s="28"/>
      <c r="G95" s="6"/>
      <c r="H95" s="28"/>
    </row>
    <row r="96" spans="3:8" x14ac:dyDescent="0.3">
      <c r="C96" s="6"/>
      <c r="D96" s="28"/>
      <c r="E96" s="6"/>
      <c r="F96" s="28"/>
      <c r="G96" s="6"/>
      <c r="H96" s="28"/>
    </row>
    <row r="97" spans="3:8" x14ac:dyDescent="0.3">
      <c r="C97" s="6"/>
      <c r="D97" s="28"/>
      <c r="E97" s="6"/>
      <c r="F97" s="28"/>
      <c r="G97" s="6"/>
      <c r="H97" s="28"/>
    </row>
    <row r="98" spans="3:8" x14ac:dyDescent="0.3">
      <c r="C98" s="6"/>
      <c r="D98" s="28"/>
      <c r="E98" s="6"/>
      <c r="F98" s="28"/>
      <c r="G98" s="6"/>
      <c r="H98" s="28"/>
    </row>
    <row r="99" spans="3:8" x14ac:dyDescent="0.3">
      <c r="C99" s="6"/>
      <c r="D99" s="28"/>
      <c r="E99" s="6"/>
      <c r="F99" s="28"/>
      <c r="G99" s="6"/>
      <c r="H99" s="28"/>
    </row>
    <row r="100" spans="3:8" x14ac:dyDescent="0.3">
      <c r="C100" s="6"/>
      <c r="D100" s="28"/>
      <c r="E100" s="6"/>
      <c r="F100" s="28"/>
      <c r="G100" s="6"/>
      <c r="H100" s="28"/>
    </row>
  </sheetData>
  <mergeCells count="9">
    <mergeCell ref="A1:A5"/>
    <mergeCell ref="B1:B4"/>
    <mergeCell ref="C1:H1"/>
    <mergeCell ref="C2:D2"/>
    <mergeCell ref="E2:F2"/>
    <mergeCell ref="G2:H2"/>
    <mergeCell ref="C3:D3"/>
    <mergeCell ref="E3:F3"/>
    <mergeCell ref="G3:H3"/>
  </mergeCells>
  <conditionalFormatting sqref="C6:C100">
    <cfRule type="expression" dxfId="11" priority="10">
      <formula>$C6&gt;=Grün</formula>
    </cfRule>
    <cfRule type="expression" dxfId="10" priority="11">
      <formula>$C6&gt;=Gelb</formula>
    </cfRule>
    <cfRule type="expression" dxfId="9" priority="12">
      <formula>AND($C6&gt;=0,$C6&lt;&gt;"")</formula>
    </cfRule>
  </conditionalFormatting>
  <conditionalFormatting sqref="E6:E100">
    <cfRule type="expression" dxfId="8" priority="7">
      <formula>$E6&gt;=Grün</formula>
    </cfRule>
    <cfRule type="expression" dxfId="7" priority="8">
      <formula>$E6&gt;=Gelb</formula>
    </cfRule>
    <cfRule type="expression" dxfId="6" priority="9">
      <formula>AND($E6&gt;=0,$E6&lt;&gt;"")</formula>
    </cfRule>
  </conditionalFormatting>
  <conditionalFormatting sqref="G6:G100">
    <cfRule type="expression" dxfId="5" priority="4">
      <formula>$G6&gt;=Grün</formula>
    </cfRule>
    <cfRule type="expression" dxfId="4" priority="5">
      <formula>$G6&gt;=Gelb</formula>
    </cfRule>
    <cfRule type="expression" dxfId="3" priority="6">
      <formula>AND($G6&gt;=0,$G6&lt;&gt;"")</formula>
    </cfRule>
  </conditionalFormatting>
  <conditionalFormatting sqref="D4">
    <cfRule type="expression" dxfId="2" priority="3">
      <formula>D4=1</formula>
    </cfRule>
  </conditionalFormatting>
  <conditionalFormatting sqref="F4">
    <cfRule type="expression" dxfId="1" priority="2">
      <formula>F4=1</formula>
    </cfRule>
  </conditionalFormatting>
  <conditionalFormatting sqref="H4">
    <cfRule type="expression" dxfId="0" priority="1">
      <formula>H5=1</formula>
    </cfRule>
  </conditionalFormatting>
  <dataValidations count="2">
    <dataValidation type="whole" allowBlank="1" showInputMessage="1" showErrorMessage="1" sqref="E6:E100 C6:C100 G6:G100" xr:uid="{00000000-0002-0000-0100-000000000000}">
      <formula1>0</formula1>
      <formula2>9</formula2>
    </dataValidation>
    <dataValidation type="whole" allowBlank="1" showInputMessage="1" showErrorMessage="1" sqref="B1 B6:B1048576" xr:uid="{00000000-0002-0000-0100-000001000000}">
      <formula1>0</formula1>
      <formula2>100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10</vt:i4>
      </vt:variant>
    </vt:vector>
  </HeadingPairs>
  <TitlesOfParts>
    <vt:vector size="12" baseType="lpstr">
      <vt:lpstr>Cover</vt:lpstr>
      <vt:lpstr>Matrix</vt:lpstr>
      <vt:lpstr>Ergebnisse</vt:lpstr>
      <vt:lpstr>Gewicht</vt:lpstr>
      <vt:lpstr>MaxB</vt:lpstr>
      <vt:lpstr>MaxC</vt:lpstr>
      <vt:lpstr>MaxE</vt:lpstr>
      <vt:lpstr>MaxG</vt:lpstr>
      <vt:lpstr>MinB</vt:lpstr>
      <vt:lpstr>MinC</vt:lpstr>
      <vt:lpstr>MinE</vt:lpstr>
      <vt:lpstr>MinG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</dc:creator>
  <cp:lastModifiedBy>Harald Nahrstedt</cp:lastModifiedBy>
  <dcterms:created xsi:type="dcterms:W3CDTF">2013-02-21T06:18:02Z</dcterms:created>
  <dcterms:modified xsi:type="dcterms:W3CDTF">2026-05-16T22:25:55Z</dcterms:modified>
</cp:coreProperties>
</file>