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C24E12FF-C1EE-4A46-96D5-E172B625DBE4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3" r:id="rId1"/>
    <sheet name="Partielle DGL" sheetId="2" r:id="rId2"/>
  </sheets>
  <definedNames>
    <definedName name="Auslenkung">#REF!</definedName>
    <definedName name="Flächenträgheitsmoment">#REF!</definedName>
    <definedName name="Schubmodul">#REF!</definedName>
    <definedName name="Stablänge">#REF!</definedName>
    <definedName name="Torsionsmoment">#REF!</definedName>
    <definedName name="Zeitintervall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2" l="1"/>
  <c r="E4" i="2" s="1"/>
  <c r="B4" i="2"/>
  <c r="C4" i="2" s="1"/>
  <c r="B5" i="2" l="1"/>
  <c r="C5" i="2" s="1"/>
  <c r="B6" i="2" s="1"/>
  <c r="C6" i="2" s="1"/>
  <c r="K4" i="2"/>
  <c r="G4" i="2"/>
  <c r="I4" i="2"/>
  <c r="J4" i="2" s="1"/>
  <c r="F4" i="2"/>
  <c r="K5" i="2" l="1"/>
  <c r="D5" i="2"/>
  <c r="E5" i="2" s="1"/>
  <c r="H4" i="2"/>
  <c r="B7" i="2"/>
  <c r="C7" i="2" s="1"/>
  <c r="K6" i="2"/>
  <c r="I5" i="2" l="1"/>
  <c r="J5" i="2" s="1"/>
  <c r="G5" i="2"/>
  <c r="F5" i="2"/>
  <c r="K7" i="2"/>
  <c r="B8" i="2"/>
  <c r="C8" i="2" s="1"/>
  <c r="D6" i="2" l="1"/>
  <c r="E6" i="2" s="1"/>
  <c r="H5" i="2"/>
  <c r="B9" i="2"/>
  <c r="C9" i="2" s="1"/>
  <c r="K8" i="2"/>
  <c r="F6" i="2" l="1"/>
  <c r="G6" i="2"/>
  <c r="I6" i="2"/>
  <c r="J6" i="2" s="1"/>
  <c r="K9" i="2"/>
  <c r="B10" i="2"/>
  <c r="C10" i="2" s="1"/>
  <c r="H6" i="2" l="1"/>
  <c r="D7" i="2"/>
  <c r="E7" i="2" s="1"/>
  <c r="B11" i="2"/>
  <c r="C11" i="2" s="1"/>
  <c r="K10" i="2"/>
  <c r="F7" i="2" l="1"/>
  <c r="G7" i="2"/>
  <c r="I7" i="2"/>
  <c r="J7" i="2" s="1"/>
  <c r="K11" i="2"/>
  <c r="B12" i="2"/>
  <c r="C12" i="2" s="1"/>
  <c r="D8" i="2" l="1"/>
  <c r="E8" i="2" s="1"/>
  <c r="H7" i="2"/>
  <c r="B13" i="2"/>
  <c r="C13" i="2" s="1"/>
  <c r="K12" i="2"/>
  <c r="I8" i="2" l="1"/>
  <c r="J8" i="2" s="1"/>
  <c r="F8" i="2"/>
  <c r="G8" i="2"/>
  <c r="K13" i="2"/>
  <c r="B14" i="2"/>
  <c r="C14" i="2" s="1"/>
  <c r="H8" i="2" l="1"/>
  <c r="D9" i="2"/>
  <c r="E9" i="2" s="1"/>
  <c r="B15" i="2"/>
  <c r="C15" i="2" s="1"/>
  <c r="K14" i="2"/>
  <c r="F9" i="2" l="1"/>
  <c r="G9" i="2"/>
  <c r="I9" i="2"/>
  <c r="J9" i="2" s="1"/>
  <c r="K15" i="2"/>
  <c r="B16" i="2"/>
  <c r="C16" i="2" s="1"/>
  <c r="D10" i="2" l="1"/>
  <c r="E10" i="2" s="1"/>
  <c r="H9" i="2"/>
  <c r="B17" i="2"/>
  <c r="C17" i="2" s="1"/>
  <c r="K16" i="2"/>
  <c r="I10" i="2" l="1"/>
  <c r="J10" i="2" s="1"/>
  <c r="F10" i="2"/>
  <c r="G10" i="2"/>
  <c r="K17" i="2"/>
  <c r="B18" i="2"/>
  <c r="C18" i="2" s="1"/>
  <c r="H10" i="2" l="1"/>
  <c r="D11" i="2"/>
  <c r="E11" i="2" s="1"/>
  <c r="B19" i="2"/>
  <c r="C19" i="2" s="1"/>
  <c r="K18" i="2"/>
  <c r="I11" i="2" l="1"/>
  <c r="J11" i="2" s="1"/>
  <c r="F11" i="2"/>
  <c r="G11" i="2"/>
  <c r="K19" i="2"/>
  <c r="B20" i="2"/>
  <c r="C20" i="2" s="1"/>
  <c r="D12" i="2" l="1"/>
  <c r="E12" i="2" s="1"/>
  <c r="H11" i="2"/>
  <c r="B21" i="2"/>
  <c r="C21" i="2" s="1"/>
  <c r="K20" i="2"/>
  <c r="G12" i="2" l="1"/>
  <c r="I12" i="2"/>
  <c r="J12" i="2" s="1"/>
  <c r="F12" i="2"/>
  <c r="K21" i="2"/>
  <c r="B22" i="2"/>
  <c r="C22" i="2" s="1"/>
  <c r="H12" i="2" l="1"/>
  <c r="D13" i="2"/>
  <c r="E13" i="2" s="1"/>
  <c r="B23" i="2"/>
  <c r="C23" i="2" s="1"/>
  <c r="K22" i="2"/>
  <c r="F13" i="2" l="1"/>
  <c r="G13" i="2"/>
  <c r="I13" i="2"/>
  <c r="J13" i="2" s="1"/>
  <c r="K23" i="2"/>
  <c r="B24" i="2"/>
  <c r="C24" i="2" s="1"/>
  <c r="D14" i="2" l="1"/>
  <c r="E14" i="2" s="1"/>
  <c r="H13" i="2"/>
  <c r="B25" i="2"/>
  <c r="C25" i="2" s="1"/>
  <c r="K24" i="2"/>
  <c r="G14" i="2" l="1"/>
  <c r="I14" i="2"/>
  <c r="J14" i="2" s="1"/>
  <c r="F14" i="2"/>
  <c r="K25" i="2"/>
  <c r="B26" i="2"/>
  <c r="C26" i="2" s="1"/>
  <c r="H14" i="2" l="1"/>
  <c r="D15" i="2"/>
  <c r="E15" i="2" s="1"/>
  <c r="B27" i="2"/>
  <c r="C27" i="2" s="1"/>
  <c r="K26" i="2"/>
  <c r="F15" i="2" l="1"/>
  <c r="G15" i="2"/>
  <c r="I15" i="2"/>
  <c r="J15" i="2" s="1"/>
  <c r="K27" i="2"/>
  <c r="B28" i="2"/>
  <c r="C28" i="2" s="1"/>
  <c r="D16" i="2" l="1"/>
  <c r="E16" i="2" s="1"/>
  <c r="H15" i="2"/>
  <c r="K28" i="2"/>
  <c r="B29" i="2"/>
  <c r="C29" i="2" s="1"/>
  <c r="I16" i="2" l="1"/>
  <c r="J16" i="2" s="1"/>
  <c r="G16" i="2"/>
  <c r="F16" i="2"/>
  <c r="K29" i="2"/>
  <c r="B30" i="2"/>
  <c r="H16" i="2" l="1"/>
  <c r="D17" i="2"/>
  <c r="E17" i="2" s="1"/>
  <c r="C30" i="2"/>
  <c r="F17" i="2" l="1"/>
  <c r="G17" i="2"/>
  <c r="I17" i="2"/>
  <c r="J17" i="2" s="1"/>
  <c r="B31" i="2"/>
  <c r="C31" i="2" s="1"/>
  <c r="K30" i="2"/>
  <c r="K31" i="2" l="1"/>
  <c r="B32" i="2"/>
  <c r="C32" i="2" s="1"/>
  <c r="D18" i="2"/>
  <c r="E18" i="2" s="1"/>
  <c r="H17" i="2"/>
  <c r="F18" i="2" l="1"/>
  <c r="G18" i="2"/>
  <c r="I18" i="2"/>
  <c r="J18" i="2" s="1"/>
  <c r="K32" i="2"/>
  <c r="B33" i="2"/>
  <c r="C33" i="2" s="1"/>
  <c r="K33" i="2" l="1"/>
  <c r="B34" i="2"/>
  <c r="C34" i="2" s="1"/>
  <c r="K34" i="2" s="1"/>
  <c r="H18" i="2"/>
  <c r="D19" i="2"/>
  <c r="E19" i="2" s="1"/>
  <c r="I19" i="2" l="1"/>
  <c r="J19" i="2" s="1"/>
  <c r="F19" i="2"/>
  <c r="G19" i="2"/>
  <c r="D20" i="2" l="1"/>
  <c r="E20" i="2" s="1"/>
  <c r="H19" i="2"/>
  <c r="I20" i="2" l="1"/>
  <c r="J20" i="2" s="1"/>
  <c r="G20" i="2"/>
  <c r="F20" i="2"/>
  <c r="H20" i="2" l="1"/>
  <c r="D21" i="2"/>
  <c r="E21" i="2" s="1"/>
  <c r="G21" i="2" l="1"/>
  <c r="F21" i="2"/>
  <c r="I21" i="2"/>
  <c r="J21" i="2" s="1"/>
  <c r="H21" i="2" l="1"/>
  <c r="D22" i="2"/>
  <c r="E22" i="2" s="1"/>
  <c r="F22" i="2" l="1"/>
  <c r="G22" i="2"/>
  <c r="I22" i="2"/>
  <c r="J22" i="2" s="1"/>
  <c r="D23" i="2" l="1"/>
  <c r="E23" i="2" s="1"/>
  <c r="H22" i="2"/>
  <c r="F23" i="2" l="1"/>
  <c r="G23" i="2"/>
  <c r="I23" i="2"/>
  <c r="J23" i="2" s="1"/>
  <c r="D24" i="2" l="1"/>
  <c r="E24" i="2" s="1"/>
  <c r="H23" i="2"/>
  <c r="F24" i="2" l="1"/>
  <c r="I24" i="2"/>
  <c r="J24" i="2" s="1"/>
  <c r="G24" i="2"/>
  <c r="H24" i="2" l="1"/>
  <c r="D25" i="2"/>
  <c r="E25" i="2" s="1"/>
  <c r="F25" i="2" l="1"/>
  <c r="G25" i="2"/>
  <c r="I25" i="2"/>
  <c r="J25" i="2" s="1"/>
  <c r="H25" i="2" l="1"/>
  <c r="D26" i="2"/>
  <c r="E26" i="2" s="1"/>
  <c r="I26" i="2" l="1"/>
  <c r="J26" i="2" s="1"/>
  <c r="F26" i="2"/>
  <c r="G26" i="2"/>
  <c r="D27" i="2" l="1"/>
  <c r="E27" i="2" s="1"/>
  <c r="H26" i="2"/>
  <c r="F27" i="2" l="1"/>
  <c r="G27" i="2"/>
  <c r="I27" i="2"/>
  <c r="J27" i="2" s="1"/>
  <c r="D28" i="2" l="1"/>
  <c r="E28" i="2" s="1"/>
  <c r="H27" i="2"/>
  <c r="G28" i="2" l="1"/>
  <c r="F28" i="2"/>
  <c r="I28" i="2"/>
  <c r="J28" i="2" s="1"/>
  <c r="H28" i="2" l="1"/>
  <c r="D29" i="2"/>
  <c r="E29" i="2" s="1"/>
  <c r="G29" i="2" l="1"/>
  <c r="I29" i="2"/>
  <c r="J29" i="2" s="1"/>
  <c r="F29" i="2"/>
  <c r="H29" i="2" l="1"/>
  <c r="D30" i="2"/>
  <c r="E30" i="2" s="1"/>
  <c r="F30" i="2" l="1"/>
  <c r="G30" i="2"/>
  <c r="I30" i="2"/>
  <c r="J30" i="2" s="1"/>
  <c r="H30" i="2" l="1"/>
  <c r="D31" i="2"/>
  <c r="E31" i="2" s="1"/>
  <c r="F31" i="2" l="1"/>
  <c r="G31" i="2"/>
  <c r="I31" i="2"/>
  <c r="J31" i="2" s="1"/>
  <c r="D32" i="2" l="1"/>
  <c r="E32" i="2" s="1"/>
  <c r="H31" i="2"/>
  <c r="G32" i="2" l="1"/>
  <c r="I32" i="2"/>
  <c r="J32" i="2" s="1"/>
  <c r="F32" i="2"/>
  <c r="D33" i="2" l="1"/>
  <c r="E33" i="2" s="1"/>
  <c r="H32" i="2"/>
  <c r="G33" i="2" l="1"/>
  <c r="I33" i="2"/>
  <c r="J33" i="2" s="1"/>
  <c r="F33" i="2"/>
  <c r="H33" i="2" l="1"/>
  <c r="D34" i="2"/>
  <c r="E34" i="2" s="1"/>
  <c r="G34" i="2" l="1"/>
  <c r="I34" i="2"/>
  <c r="J34" i="2" s="1"/>
  <c r="F34" i="2"/>
  <c r="H34" i="2" s="1"/>
</calcChain>
</file>

<file path=xl/sharedStrings.xml><?xml version="1.0" encoding="utf-8"?>
<sst xmlns="http://schemas.openxmlformats.org/spreadsheetml/2006/main" count="25" uniqueCount="25">
  <si>
    <t>+1</t>
  </si>
  <si>
    <t>+2</t>
  </si>
  <si>
    <t>Kapitel</t>
  </si>
  <si>
    <t>Thema</t>
  </si>
  <si>
    <t>Inhalt</t>
  </si>
  <si>
    <t>Autor</t>
  </si>
  <si>
    <t>Harald Nahrstedt</t>
  </si>
  <si>
    <t>Version</t>
  </si>
  <si>
    <t>Eingespannte Membran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</si>
  <si>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4,0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</si>
  <si>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3,0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</si>
  <si>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3,1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</si>
  <si>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2,1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</si>
  <si>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2,2</t>
    </r>
  </si>
  <si>
    <r>
      <t>u</t>
    </r>
    <r>
      <rPr>
        <vertAlign val="subscript"/>
        <sz val="11"/>
        <color theme="1"/>
        <rFont val="Calibri"/>
        <family val="2"/>
        <scheme val="minor"/>
      </rPr>
      <t>2,2</t>
    </r>
  </si>
  <si>
    <r>
      <t>u</t>
    </r>
    <r>
      <rPr>
        <vertAlign val="subscript"/>
        <sz val="11"/>
        <color theme="1"/>
        <rFont val="Calibri"/>
        <family val="2"/>
        <scheme val="minor"/>
      </rPr>
      <t>2,1</t>
    </r>
  </si>
  <si>
    <r>
      <t>u</t>
    </r>
    <r>
      <rPr>
        <vertAlign val="subscript"/>
        <sz val="11"/>
        <color theme="1"/>
        <rFont val="Calibri"/>
        <family val="2"/>
        <scheme val="minor"/>
      </rPr>
      <t>3,1</t>
    </r>
  </si>
  <si>
    <r>
      <t>u</t>
    </r>
    <r>
      <rPr>
        <vertAlign val="subscript"/>
        <sz val="11"/>
        <color theme="1"/>
        <rFont val="Calibri"/>
        <family val="2"/>
        <scheme val="minor"/>
      </rPr>
      <t>3,0</t>
    </r>
  </si>
  <si>
    <r>
      <t>u</t>
    </r>
    <r>
      <rPr>
        <vertAlign val="subscript"/>
        <sz val="11"/>
        <color theme="1"/>
        <rFont val="Calibri"/>
        <family val="2"/>
        <scheme val="minor"/>
      </rPr>
      <t>4,0</t>
    </r>
  </si>
  <si>
    <t>Excel in Perfektion</t>
  </si>
  <si>
    <t>Springer Vieweg Verlag</t>
  </si>
  <si>
    <t>Partielle Differentialgleichung</t>
  </si>
  <si>
    <t>Letzte Bearbeitung</t>
  </si>
  <si>
    <t>5.0</t>
  </si>
  <si>
    <t>Lösungen finden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</si>
</sst>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0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0" fillId="2" borderId="0" xfId="0" applyFill="1"/>
    <xf numFmtId="0" fontId="3" fillId="0" borderId="0" xfId="0" quotePrefix="1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14" fontId="3" fillId="0" borderId="0" xfId="0" applyNumberFormat="1" applyFont="1" applyAlignment="1">
      <alignment horizontal="left" indent="1"/>
    </xf>
    <xf numFmtId="0" fontId="3" fillId="0" borderId="0" xfId="0" applyFont="1"/>
    <xf numFmtId="14" fontId="3" fillId="0" borderId="0" xfId="0" applyNumberFormat="1" applyFont="1" applyAlignment="1">
      <alignment horizontal="left"/>
    </xf>
    <xf numFmtId="16" fontId="7" fillId="0" borderId="4" xfId="0" quotePrefix="1" applyNumberFormat="1" applyFont="1" applyFill="1" applyBorder="1" applyAlignment="1">
      <alignment horizontal="center"/>
    </xf>
    <xf numFmtId="16" fontId="7" fillId="0" borderId="5" xfId="0" quotePrefix="1" applyNumberFormat="1" applyFont="1" applyFill="1" applyBorder="1" applyAlignment="1">
      <alignment horizontal="center"/>
    </xf>
    <xf numFmtId="16" fontId="7" fillId="0" borderId="6" xfId="0" quotePrefix="1" applyNumberFormat="1" applyFont="1" applyFill="1" applyBorder="1" applyAlignment="1">
      <alignment horizontal="center"/>
    </xf>
    <xf numFmtId="16" fontId="0" fillId="0" borderId="4" xfId="0" quotePrefix="1" applyNumberFormat="1" applyFont="1" applyFill="1" applyBorder="1" applyAlignment="1">
      <alignment horizontal="center"/>
    </xf>
    <xf numFmtId="16" fontId="0" fillId="0" borderId="5" xfId="0" quotePrefix="1" applyNumberFormat="1" applyFont="1" applyFill="1" applyBorder="1" applyAlignment="1">
      <alignment horizontal="center"/>
    </xf>
    <xf numFmtId="16" fontId="0" fillId="0" borderId="6" xfId="0" quotePrefix="1" applyNumberFormat="1" applyFont="1" applyFill="1" applyBorder="1" applyAlignment="1">
      <alignment horizontal="center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3" fillId="4" borderId="0" xfId="2" applyFont="1" applyFill="1" applyAlignment="1">
      <alignment wrapText="1"/>
    </xf>
    <xf numFmtId="0" fontId="3" fillId="4" borderId="0" xfId="2" applyFont="1" applyFill="1" applyAlignment="1">
      <alignment horizontal="center" wrapText="1"/>
    </xf>
    <xf numFmtId="0" fontId="3" fillId="4" borderId="0" xfId="2" applyFont="1" applyFill="1"/>
    <xf numFmtId="0" fontId="3" fillId="5" borderId="0" xfId="0" applyFont="1" applyFill="1"/>
    <xf numFmtId="0" fontId="3" fillId="5" borderId="0" xfId="0" applyFont="1" applyFill="1" applyAlignment="1">
      <alignment horizontal="right"/>
    </xf>
    <xf numFmtId="0" fontId="1" fillId="0" borderId="0" xfId="0" applyFont="1" applyAlignment="1">
      <alignment horizontal="left" indent="1"/>
    </xf>
    <xf numFmtId="0" fontId="7" fillId="0" borderId="1" xfId="0" quotePrefix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Standard" xfId="0" builtinId="0"/>
    <cellStyle name="Standard 2" xfId="1" xr:uid="{00000000-0005-0000-0000-000001000000}"/>
    <cellStyle name="Standard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spPr>
            <a:solidFill>
              <a:schemeClr val="accent1"/>
            </a:solidFill>
            <a:ln/>
            <a:effectLst/>
            <a:sp3d/>
          </c:spPr>
          <c:val>
            <c:numRef>
              <c:f>'Partielle DGL'!$M$2:$W$2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C-40F2-A188-C4D686E7C63F}"/>
            </c:ext>
          </c:extLst>
        </c:ser>
        <c:ser>
          <c:idx val="1"/>
          <c:order val="1"/>
          <c:spPr>
            <a:solidFill>
              <a:schemeClr val="accent2"/>
            </a:solidFill>
            <a:ln/>
            <a:effectLst/>
            <a:sp3d/>
          </c:spPr>
          <c:val>
            <c:numRef>
              <c:f>'Partielle DGL'!$M$3:$W$3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0.14285714236525904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C-40F2-A188-C4D686E7C63F}"/>
            </c:ext>
          </c:extLst>
        </c:ser>
        <c:ser>
          <c:idx val="2"/>
          <c:order val="2"/>
          <c:spPr>
            <a:solidFill>
              <a:schemeClr val="accent3"/>
            </a:solidFill>
            <a:ln/>
            <a:effectLst/>
            <a:sp3d/>
          </c:spPr>
          <c:val>
            <c:numRef>
              <c:f>'Partielle DGL'!$M$4:$W$4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0.27001569844230416</c:v>
                </c:pt>
                <c:pt idx="5">
                  <c:v>0.42072213481246679</c:v>
                </c:pt>
                <c:pt idx="6">
                  <c:v>0.27001569844230416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4C-40F2-A188-C4D686E7C63F}"/>
            </c:ext>
          </c:extLst>
        </c:ser>
        <c:ser>
          <c:idx val="3"/>
          <c:order val="3"/>
          <c:spPr>
            <a:solidFill>
              <a:schemeClr val="accent4"/>
            </a:solidFill>
            <a:ln/>
            <a:effectLst/>
            <a:sp3d/>
          </c:spPr>
          <c:val>
            <c:numRef>
              <c:f>'Partielle DGL'!$M$5:$W$5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0.32967032950006986</c:v>
                </c:pt>
                <c:pt idx="4">
                  <c:v>0.65934065862082925</c:v>
                </c:pt>
                <c:pt idx="5">
                  <c:v>1</c:v>
                </c:pt>
                <c:pt idx="6">
                  <c:v>0.65934065862082925</c:v>
                </c:pt>
                <c:pt idx="7">
                  <c:v>0.32967032950006986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4C-40F2-A188-C4D686E7C63F}"/>
            </c:ext>
          </c:extLst>
        </c:ser>
        <c:ser>
          <c:idx val="4"/>
          <c:order val="4"/>
          <c:spPr>
            <a:solidFill>
              <a:schemeClr val="accent5"/>
            </a:solidFill>
            <a:ln/>
            <a:effectLst/>
            <a:sp3d/>
          </c:spPr>
          <c:val>
            <c:numRef>
              <c:f>'Partielle DGL'!$M$6:$W$6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0.27001569844230416</c:v>
                </c:pt>
                <c:pt idx="3">
                  <c:v>0.65934065862082925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0.65934065862082925</c:v>
                </c:pt>
                <c:pt idx="8">
                  <c:v>0.27001569844230416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4C-40F2-A188-C4D686E7C63F}"/>
            </c:ext>
          </c:extLst>
        </c:ser>
        <c:ser>
          <c:idx val="5"/>
          <c:order val="5"/>
          <c:spPr>
            <a:solidFill>
              <a:schemeClr val="accent6"/>
            </a:solidFill>
            <a:ln/>
            <a:effectLst/>
            <a:sp3d/>
          </c:spPr>
          <c:val>
            <c:numRef>
              <c:f>'Partielle DGL'!$M$7:$W$7</c:f>
              <c:numCache>
                <c:formatCode>General</c:formatCode>
                <c:ptCount val="11"/>
                <c:pt idx="0">
                  <c:v>0</c:v>
                </c:pt>
                <c:pt idx="1">
                  <c:v>0.14285714236525904</c:v>
                </c:pt>
                <c:pt idx="2">
                  <c:v>0.42072213481246679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0.42072213481246679</c:v>
                </c:pt>
                <c:pt idx="9">
                  <c:v>0.14285714236525904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4C-40F2-A188-C4D686E7C63F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val>
            <c:numRef>
              <c:f>'Partielle DGL'!$M$8:$W$8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0.27001569844230416</c:v>
                </c:pt>
                <c:pt idx="3">
                  <c:v>0.65934065862082925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0.65934065862082925</c:v>
                </c:pt>
                <c:pt idx="8">
                  <c:v>0.27001569844230416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4C-40F2-A188-C4D686E7C63F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val>
            <c:numRef>
              <c:f>'Partielle DGL'!$M$9:$W$9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0.32967032950006986</c:v>
                </c:pt>
                <c:pt idx="4">
                  <c:v>0.65934065862082925</c:v>
                </c:pt>
                <c:pt idx="5">
                  <c:v>1</c:v>
                </c:pt>
                <c:pt idx="6">
                  <c:v>0.65934065862082925</c:v>
                </c:pt>
                <c:pt idx="7">
                  <c:v>0.32967032950006986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4C-40F2-A188-C4D686E7C63F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val>
            <c:numRef>
              <c:f>'Partielle DGL'!$M$10:$W$10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0.27001569844230416</c:v>
                </c:pt>
                <c:pt idx="5">
                  <c:v>0.42072213481246679</c:v>
                </c:pt>
                <c:pt idx="6">
                  <c:v>0.27001569844230416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4C-40F2-A188-C4D686E7C63F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val>
            <c:numRef>
              <c:f>'Partielle DGL'!$M$11:$W$11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0.14285714236525904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4C-40F2-A188-C4D686E7C63F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val>
            <c:numRef>
              <c:f>'Partielle DGL'!$M$12:$W$12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4C-40F2-A188-C4D686E7C63F}"/>
            </c:ext>
          </c:extLst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507953576"/>
        <c:axId val="507960464"/>
        <c:axId val="298578624"/>
      </c:surface3DChart>
      <c:catAx>
        <c:axId val="50795357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7960464"/>
        <c:crosses val="autoZero"/>
        <c:auto val="1"/>
        <c:lblAlgn val="ctr"/>
        <c:lblOffset val="100"/>
        <c:noMultiLvlLbl val="0"/>
      </c:catAx>
      <c:valAx>
        <c:axId val="50796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7953576"/>
        <c:crosses val="autoZero"/>
        <c:crossBetween val="midCat"/>
      </c:valAx>
      <c:serAx>
        <c:axId val="298578624"/>
        <c:scaling>
          <c:orientation val="minMax"/>
        </c:scaling>
        <c:delete val="1"/>
        <c:axPos val="b"/>
        <c:majorTickMark val="out"/>
        <c:minorTickMark val="none"/>
        <c:tickLblPos val="nextTo"/>
        <c:crossAx val="507960464"/>
        <c:crosses val="autoZero"/>
      </c:ser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4761</xdr:colOff>
      <xdr:row>12</xdr:row>
      <xdr:rowOff>114301</xdr:rowOff>
    </xdr:from>
    <xdr:to>
      <xdr:col>23</xdr:col>
      <xdr:colOff>0</xdr:colOff>
      <xdr:row>26</xdr:row>
      <xdr:rowOff>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DBAC410-47CC-4EFD-95AD-7EEF36930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0"/>
  <sheetViews>
    <sheetView showGridLines="0" tabSelected="1" workbookViewId="0">
      <selection activeCell="C16" sqref="C16"/>
    </sheetView>
  </sheetViews>
  <sheetFormatPr baseColWidth="10" defaultRowHeight="14.4" x14ac:dyDescent="0.3"/>
  <cols>
    <col min="1" max="1" width="3.88671875" customWidth="1"/>
    <col min="2" max="2" width="20.6640625" customWidth="1"/>
    <col min="3" max="3" width="37.88671875" customWidth="1"/>
  </cols>
  <sheetData>
    <row r="2" spans="2:3" x14ac:dyDescent="0.3">
      <c r="B2" s="16"/>
      <c r="C2" s="8"/>
    </row>
    <row r="3" spans="2:3" x14ac:dyDescent="0.3">
      <c r="B3" s="17" t="s">
        <v>19</v>
      </c>
      <c r="C3" s="8"/>
    </row>
    <row r="4" spans="2:3" x14ac:dyDescent="0.3">
      <c r="B4" s="16"/>
      <c r="C4" s="8"/>
    </row>
    <row r="5" spans="2:3" x14ac:dyDescent="0.3">
      <c r="B5" s="21"/>
      <c r="C5" s="8"/>
    </row>
    <row r="6" spans="2:3" x14ac:dyDescent="0.3">
      <c r="B6" s="22" t="s">
        <v>2</v>
      </c>
      <c r="C6" s="4">
        <v>12</v>
      </c>
    </row>
    <row r="7" spans="2:3" x14ac:dyDescent="0.3">
      <c r="B7" s="22" t="s">
        <v>3</v>
      </c>
      <c r="C7" s="6" t="s">
        <v>24</v>
      </c>
    </row>
    <row r="8" spans="2:3" x14ac:dyDescent="0.3">
      <c r="B8" s="22"/>
      <c r="C8" s="5"/>
    </row>
    <row r="9" spans="2:3" x14ac:dyDescent="0.3">
      <c r="B9" s="22" t="s">
        <v>4</v>
      </c>
      <c r="C9" s="5" t="s">
        <v>8</v>
      </c>
    </row>
    <row r="10" spans="2:3" x14ac:dyDescent="0.3">
      <c r="B10" s="22"/>
      <c r="C10" s="5" t="s">
        <v>21</v>
      </c>
    </row>
    <row r="11" spans="2:3" x14ac:dyDescent="0.3">
      <c r="B11" s="22"/>
    </row>
    <row r="12" spans="2:3" x14ac:dyDescent="0.3">
      <c r="B12" s="22"/>
      <c r="C12" s="5"/>
    </row>
    <row r="13" spans="2:3" x14ac:dyDescent="0.3">
      <c r="B13" s="22"/>
      <c r="C13" s="5"/>
    </row>
    <row r="14" spans="2:3" x14ac:dyDescent="0.3">
      <c r="B14" s="22" t="s">
        <v>7</v>
      </c>
      <c r="C14" s="23" t="s">
        <v>23</v>
      </c>
    </row>
    <row r="15" spans="2:3" x14ac:dyDescent="0.3">
      <c r="B15" s="22" t="s">
        <v>5</v>
      </c>
      <c r="C15" s="5" t="s">
        <v>6</v>
      </c>
    </row>
    <row r="16" spans="2:3" x14ac:dyDescent="0.3">
      <c r="B16" s="22" t="s">
        <v>22</v>
      </c>
      <c r="C16" s="7">
        <v>46159</v>
      </c>
    </row>
    <row r="17" spans="2:3" x14ac:dyDescent="0.3">
      <c r="B17" s="22"/>
      <c r="C17" s="9"/>
    </row>
    <row r="18" spans="2:3" x14ac:dyDescent="0.3">
      <c r="B18" s="18"/>
      <c r="C18" s="8"/>
    </row>
    <row r="19" spans="2:3" x14ac:dyDescent="0.3">
      <c r="B19" s="19" t="s">
        <v>20</v>
      </c>
      <c r="C19" s="8"/>
    </row>
    <row r="20" spans="2:3" x14ac:dyDescent="0.3">
      <c r="B20" s="20"/>
      <c r="C20" s="8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4"/>
  <sheetViews>
    <sheetView topLeftCell="H4" workbookViewId="0">
      <selection activeCell="Y12" sqref="Y12"/>
    </sheetView>
  </sheetViews>
  <sheetFormatPr baseColWidth="10" defaultRowHeight="14.4" x14ac:dyDescent="0.3"/>
  <cols>
    <col min="12" max="12" width="5.88671875" customWidth="1"/>
    <col min="13" max="23" width="6.6640625" customWidth="1"/>
  </cols>
  <sheetData>
    <row r="1" spans="1:23" x14ac:dyDescent="0.3">
      <c r="B1" s="24" t="s">
        <v>0</v>
      </c>
      <c r="C1" s="25"/>
      <c r="D1" s="25"/>
      <c r="E1" s="25"/>
      <c r="F1" s="26"/>
      <c r="G1" s="27" t="s">
        <v>1</v>
      </c>
      <c r="H1" s="28"/>
      <c r="I1" s="28"/>
      <c r="J1" s="28"/>
      <c r="K1" s="29"/>
    </row>
    <row r="2" spans="1:23" ht="15.6" x14ac:dyDescent="0.35">
      <c r="B2" s="10" t="s">
        <v>9</v>
      </c>
      <c r="C2" s="11" t="s">
        <v>10</v>
      </c>
      <c r="D2" s="11" t="s">
        <v>11</v>
      </c>
      <c r="E2" s="11" t="s">
        <v>12</v>
      </c>
      <c r="F2" s="12" t="s">
        <v>13</v>
      </c>
      <c r="G2" s="13" t="s">
        <v>14</v>
      </c>
      <c r="H2" s="14" t="s">
        <v>15</v>
      </c>
      <c r="I2" s="14" t="s">
        <v>16</v>
      </c>
      <c r="J2" s="14" t="s">
        <v>17</v>
      </c>
      <c r="K2" s="15" t="s">
        <v>18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</row>
    <row r="3" spans="1:23" x14ac:dyDescent="0.3">
      <c r="B3" s="1">
        <v>0</v>
      </c>
      <c r="C3" s="1">
        <v>0</v>
      </c>
      <c r="D3" s="1">
        <v>0</v>
      </c>
      <c r="E3">
        <v>0</v>
      </c>
      <c r="F3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0.14285714236525904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3">
      <c r="A4">
        <v>0</v>
      </c>
      <c r="B4" s="1">
        <f>(2*C3+1)/15</f>
        <v>6.6666666666666666E-2</v>
      </c>
      <c r="C4" s="1">
        <f>4*B4</f>
        <v>0.26666666666666666</v>
      </c>
      <c r="D4" s="1">
        <f>(F3+4*C3+2)/15</f>
        <v>0.13333333333333333</v>
      </c>
      <c r="E4" s="1">
        <f>4*D4-C3</f>
        <v>0.53333333333333333</v>
      </c>
      <c r="F4">
        <f>(E4+E3)/4</f>
        <v>0.13333333333333333</v>
      </c>
      <c r="G4">
        <f>(4*E4+D4+2)/15</f>
        <v>0.28444444444444444</v>
      </c>
      <c r="H4">
        <f>4*F4-E4</f>
        <v>0</v>
      </c>
      <c r="I4">
        <f>(4*E4+B4+1)/14</f>
        <v>0.22857142857142859</v>
      </c>
      <c r="J4">
        <f>4*I4-E4</f>
        <v>0.38095238095238104</v>
      </c>
      <c r="K4">
        <f>C4/4</f>
        <v>6.6666666666666666E-2</v>
      </c>
      <c r="M4" s="2">
        <v>0</v>
      </c>
      <c r="N4" s="2">
        <v>0</v>
      </c>
      <c r="O4" s="2">
        <v>0</v>
      </c>
      <c r="P4" s="2">
        <v>0</v>
      </c>
      <c r="Q4" s="2">
        <v>0.27001569844230416</v>
      </c>
      <c r="R4" s="2">
        <v>0.42072213481246679</v>
      </c>
      <c r="S4" s="2">
        <v>0.27001569844230416</v>
      </c>
      <c r="T4" s="2">
        <v>0</v>
      </c>
      <c r="U4" s="2">
        <v>0</v>
      </c>
      <c r="V4" s="2">
        <v>0</v>
      </c>
      <c r="W4" s="2">
        <v>0</v>
      </c>
    </row>
    <row r="5" spans="1:23" x14ac:dyDescent="0.3">
      <c r="A5">
        <v>1</v>
      </c>
      <c r="B5" s="1">
        <f t="shared" ref="B5:B34" si="0">(2*C4+1)/15</f>
        <v>0.10222222222222221</v>
      </c>
      <c r="C5" s="1">
        <f t="shared" ref="C5:C34" si="1">4*B5</f>
        <v>0.40888888888888886</v>
      </c>
      <c r="D5" s="1">
        <f t="shared" ref="D5:D29" si="2">(F4+4*C4+2)/15</f>
        <v>0.21333333333333335</v>
      </c>
      <c r="E5" s="1">
        <f t="shared" ref="E5:E29" si="3">4*D5-C4</f>
        <v>0.58666666666666667</v>
      </c>
      <c r="F5">
        <f t="shared" ref="F5:F34" si="4">(E5+E4)/4</f>
        <v>0.28000000000000003</v>
      </c>
      <c r="G5">
        <f t="shared" ref="G5:G29" si="5">(4*E5+D5+2)/15</f>
        <v>0.30400000000000005</v>
      </c>
      <c r="H5">
        <f t="shared" ref="H5:H29" si="6">4*F5-E5</f>
        <v>0.53333333333333344</v>
      </c>
      <c r="I5">
        <f t="shared" ref="I5:I29" si="7">(4*E5+B5+1)/14</f>
        <v>0.24634920634920635</v>
      </c>
      <c r="J5">
        <f t="shared" ref="J5:J29" si="8">4*I5-E5</f>
        <v>0.39873015873015871</v>
      </c>
      <c r="K5">
        <f t="shared" ref="K5:K29" si="9">C5/4</f>
        <v>0.10222222222222221</v>
      </c>
      <c r="M5" s="2">
        <v>0</v>
      </c>
      <c r="N5" s="2">
        <v>0</v>
      </c>
      <c r="O5" s="2">
        <v>0</v>
      </c>
      <c r="P5" s="2">
        <v>0.32967032950006986</v>
      </c>
      <c r="Q5" s="2">
        <v>0.65934065862082925</v>
      </c>
      <c r="R5" s="2">
        <v>1</v>
      </c>
      <c r="S5" s="2">
        <v>0.65934065862082925</v>
      </c>
      <c r="T5" s="2">
        <v>0.32967032950006986</v>
      </c>
      <c r="U5" s="2">
        <v>0</v>
      </c>
      <c r="V5" s="2">
        <v>0</v>
      </c>
      <c r="W5" s="2">
        <v>0</v>
      </c>
    </row>
    <row r="6" spans="1:23" x14ac:dyDescent="0.3">
      <c r="A6">
        <v>2</v>
      </c>
      <c r="B6" s="1">
        <f t="shared" si="0"/>
        <v>0.12118518518518519</v>
      </c>
      <c r="C6" s="1">
        <f t="shared" si="1"/>
        <v>0.48474074074074075</v>
      </c>
      <c r="D6" s="1">
        <f t="shared" si="2"/>
        <v>0.26103703703703707</v>
      </c>
      <c r="E6" s="1">
        <f t="shared" si="3"/>
        <v>0.63525925925925941</v>
      </c>
      <c r="F6">
        <f t="shared" si="4"/>
        <v>0.30548148148148152</v>
      </c>
      <c r="G6">
        <f t="shared" si="5"/>
        <v>0.3201382716049383</v>
      </c>
      <c r="H6">
        <f t="shared" si="6"/>
        <v>0.58666666666666667</v>
      </c>
      <c r="I6">
        <f t="shared" si="7"/>
        <v>0.26158730158730165</v>
      </c>
      <c r="J6">
        <f t="shared" si="8"/>
        <v>0.41108994708994717</v>
      </c>
      <c r="K6">
        <f t="shared" si="9"/>
        <v>0.12118518518518519</v>
      </c>
      <c r="M6" s="2">
        <v>0</v>
      </c>
      <c r="N6" s="2">
        <v>0</v>
      </c>
      <c r="O6" s="2">
        <v>0.27001569844230416</v>
      </c>
      <c r="P6" s="2">
        <v>0.65934065862082925</v>
      </c>
      <c r="Q6" s="2">
        <v>1</v>
      </c>
      <c r="R6" s="2">
        <v>1</v>
      </c>
      <c r="S6" s="2">
        <v>1</v>
      </c>
      <c r="T6" s="2">
        <v>0.65934065862082925</v>
      </c>
      <c r="U6" s="2">
        <v>0.27001569844230416</v>
      </c>
      <c r="V6" s="2">
        <v>0</v>
      </c>
      <c r="W6" s="2">
        <v>0</v>
      </c>
    </row>
    <row r="7" spans="1:23" x14ac:dyDescent="0.3">
      <c r="A7">
        <v>3</v>
      </c>
      <c r="B7" s="1">
        <f t="shared" si="0"/>
        <v>0.13129876543209876</v>
      </c>
      <c r="C7" s="1">
        <f t="shared" si="1"/>
        <v>0.52519506172839503</v>
      </c>
      <c r="D7" s="1">
        <f t="shared" si="2"/>
        <v>0.28296296296296297</v>
      </c>
      <c r="E7" s="1">
        <f t="shared" si="3"/>
        <v>0.64711111111111119</v>
      </c>
      <c r="F7">
        <f t="shared" si="4"/>
        <v>0.32059259259259265</v>
      </c>
      <c r="G7">
        <f t="shared" si="5"/>
        <v>0.32476049382716055</v>
      </c>
      <c r="H7">
        <f t="shared" si="6"/>
        <v>0.63525925925925941</v>
      </c>
      <c r="I7">
        <f t="shared" si="7"/>
        <v>0.26569594356261023</v>
      </c>
      <c r="J7">
        <f t="shared" si="8"/>
        <v>0.41567266313932971</v>
      </c>
      <c r="K7">
        <f t="shared" si="9"/>
        <v>0.13129876543209876</v>
      </c>
      <c r="M7" s="2">
        <v>0</v>
      </c>
      <c r="N7" s="2">
        <v>0.14285714236525904</v>
      </c>
      <c r="O7" s="2">
        <v>0.42072213481246679</v>
      </c>
      <c r="P7" s="2">
        <v>1</v>
      </c>
      <c r="Q7" s="2">
        <v>1</v>
      </c>
      <c r="R7" s="2">
        <v>1</v>
      </c>
      <c r="S7" s="2">
        <v>1</v>
      </c>
      <c r="T7" s="2">
        <v>1</v>
      </c>
      <c r="U7" s="2">
        <v>0.42072213481246679</v>
      </c>
      <c r="V7" s="2">
        <v>0.14285714236525904</v>
      </c>
      <c r="W7" s="2">
        <v>0</v>
      </c>
    </row>
    <row r="8" spans="1:23" x14ac:dyDescent="0.3">
      <c r="A8">
        <v>4</v>
      </c>
      <c r="B8" s="1">
        <f t="shared" si="0"/>
        <v>0.13669267489711931</v>
      </c>
      <c r="C8" s="1">
        <f t="shared" si="1"/>
        <v>0.54677069958847724</v>
      </c>
      <c r="D8" s="1">
        <f t="shared" si="2"/>
        <v>0.29475818930041153</v>
      </c>
      <c r="E8" s="1">
        <f t="shared" si="3"/>
        <v>0.6538376954732511</v>
      </c>
      <c r="F8">
        <f t="shared" si="4"/>
        <v>0.3252372016460906</v>
      </c>
      <c r="G8">
        <f t="shared" si="5"/>
        <v>0.32734059807956112</v>
      </c>
      <c r="H8">
        <f t="shared" si="6"/>
        <v>0.6471111111111113</v>
      </c>
      <c r="I8">
        <f t="shared" si="7"/>
        <v>0.2680031040564374</v>
      </c>
      <c r="J8">
        <f t="shared" si="8"/>
        <v>0.41817472075249851</v>
      </c>
      <c r="K8">
        <f t="shared" si="9"/>
        <v>0.13669267489711931</v>
      </c>
      <c r="M8" s="2">
        <v>0</v>
      </c>
      <c r="N8" s="2">
        <v>0</v>
      </c>
      <c r="O8" s="2">
        <v>0.27001569844230416</v>
      </c>
      <c r="P8" s="2">
        <v>0.65934065862082925</v>
      </c>
      <c r="Q8" s="2">
        <v>1</v>
      </c>
      <c r="R8" s="2">
        <v>1</v>
      </c>
      <c r="S8" s="2">
        <v>1</v>
      </c>
      <c r="T8" s="2">
        <v>0.65934065862082925</v>
      </c>
      <c r="U8" s="2">
        <v>0.27001569844230416</v>
      </c>
      <c r="V8" s="2">
        <v>0</v>
      </c>
      <c r="W8" s="2">
        <v>0</v>
      </c>
    </row>
    <row r="9" spans="1:23" x14ac:dyDescent="0.3">
      <c r="A9">
        <v>5</v>
      </c>
      <c r="B9" s="1">
        <f t="shared" si="0"/>
        <v>0.13956942661179697</v>
      </c>
      <c r="C9" s="1">
        <f t="shared" si="1"/>
        <v>0.55827770644718788</v>
      </c>
      <c r="D9" s="1">
        <f t="shared" si="2"/>
        <v>0.30082133333333327</v>
      </c>
      <c r="E9" s="1">
        <f t="shared" si="3"/>
        <v>0.65651463374485586</v>
      </c>
      <c r="F9">
        <f t="shared" si="4"/>
        <v>0.32758808230452674</v>
      </c>
      <c r="G9">
        <f t="shared" si="5"/>
        <v>0.3284586578875171</v>
      </c>
      <c r="H9">
        <f t="shared" si="6"/>
        <v>0.6538376954732511</v>
      </c>
      <c r="I9">
        <f t="shared" si="7"/>
        <v>0.26897342582794431</v>
      </c>
      <c r="J9">
        <f t="shared" si="8"/>
        <v>0.41937906956692139</v>
      </c>
      <c r="K9">
        <f t="shared" si="9"/>
        <v>0.13956942661179697</v>
      </c>
      <c r="M9" s="2">
        <v>0</v>
      </c>
      <c r="N9" s="2">
        <v>0</v>
      </c>
      <c r="O9" s="2">
        <v>0</v>
      </c>
      <c r="P9" s="2">
        <v>0.32967032950006986</v>
      </c>
      <c r="Q9" s="2">
        <v>0.65934065862082925</v>
      </c>
      <c r="R9" s="2">
        <v>1</v>
      </c>
      <c r="S9" s="2">
        <v>0.65934065862082925</v>
      </c>
      <c r="T9" s="2">
        <v>0.32967032950006986</v>
      </c>
      <c r="U9" s="2">
        <v>0</v>
      </c>
      <c r="V9" s="2">
        <v>0</v>
      </c>
      <c r="W9" s="2">
        <v>0</v>
      </c>
    </row>
    <row r="10" spans="1:23" x14ac:dyDescent="0.3">
      <c r="A10">
        <v>6</v>
      </c>
      <c r="B10" s="1">
        <f t="shared" si="0"/>
        <v>0.14110369419295837</v>
      </c>
      <c r="C10" s="1">
        <f t="shared" si="1"/>
        <v>0.56441477677183349</v>
      </c>
      <c r="D10" s="1">
        <f t="shared" si="2"/>
        <v>0.30404659387288524</v>
      </c>
      <c r="E10" s="1">
        <f t="shared" si="3"/>
        <v>0.65790866904435308</v>
      </c>
      <c r="F10">
        <f t="shared" si="4"/>
        <v>0.32860582569730223</v>
      </c>
      <c r="G10">
        <f t="shared" si="5"/>
        <v>0.32904541800335319</v>
      </c>
      <c r="H10">
        <f t="shared" si="6"/>
        <v>0.65651463374485586</v>
      </c>
      <c r="I10">
        <f t="shared" si="7"/>
        <v>0.2694813121693122</v>
      </c>
      <c r="J10">
        <f t="shared" si="8"/>
        <v>0.42001657963289574</v>
      </c>
      <c r="K10">
        <f t="shared" si="9"/>
        <v>0.14110369419295837</v>
      </c>
      <c r="M10" s="2">
        <v>0</v>
      </c>
      <c r="N10" s="2">
        <v>0</v>
      </c>
      <c r="O10" s="2">
        <v>0</v>
      </c>
      <c r="P10" s="2">
        <v>0</v>
      </c>
      <c r="Q10" s="2">
        <v>0.27001569844230416</v>
      </c>
      <c r="R10" s="2">
        <v>0.42072213481246679</v>
      </c>
      <c r="S10" s="2">
        <v>0.27001569844230416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3">
      <c r="A11">
        <v>7</v>
      </c>
      <c r="B11" s="1">
        <f t="shared" si="0"/>
        <v>0.14192197023624448</v>
      </c>
      <c r="C11" s="1">
        <f t="shared" si="1"/>
        <v>0.56768788094497791</v>
      </c>
      <c r="D11" s="1">
        <f t="shared" si="2"/>
        <v>0.30575099551897572</v>
      </c>
      <c r="E11" s="1">
        <f t="shared" si="3"/>
        <v>0.65858920530406939</v>
      </c>
      <c r="F11">
        <f t="shared" si="4"/>
        <v>0.32912446858710565</v>
      </c>
      <c r="G11">
        <f t="shared" si="5"/>
        <v>0.32934052111568352</v>
      </c>
      <c r="H11">
        <f t="shared" si="6"/>
        <v>0.65790866904435319</v>
      </c>
      <c r="I11">
        <f t="shared" si="7"/>
        <v>0.26973419938946586</v>
      </c>
      <c r="J11">
        <f t="shared" si="8"/>
        <v>0.42034759225379403</v>
      </c>
      <c r="K11">
        <f t="shared" si="9"/>
        <v>0.14192197023624448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0.14285714236525904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3">
      <c r="A12">
        <v>8</v>
      </c>
      <c r="B12" s="1">
        <f t="shared" si="0"/>
        <v>0.14235838412599705</v>
      </c>
      <c r="C12" s="1">
        <f t="shared" si="1"/>
        <v>0.5694335365039882</v>
      </c>
      <c r="D12" s="1">
        <f t="shared" si="2"/>
        <v>0.30665839949113455</v>
      </c>
      <c r="E12" s="1">
        <f t="shared" si="3"/>
        <v>0.65894571701956028</v>
      </c>
      <c r="F12">
        <f t="shared" si="4"/>
        <v>0.32938373058090742</v>
      </c>
      <c r="G12">
        <f t="shared" si="5"/>
        <v>0.32949608450462503</v>
      </c>
      <c r="H12">
        <f t="shared" si="6"/>
        <v>0.65858920530406939</v>
      </c>
      <c r="I12">
        <f t="shared" si="7"/>
        <v>0.26986723230030274</v>
      </c>
      <c r="J12">
        <f t="shared" si="8"/>
        <v>0.42052321218165067</v>
      </c>
      <c r="K12">
        <f t="shared" si="9"/>
        <v>0.14235838412599705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3" spans="1:23" x14ac:dyDescent="0.3">
      <c r="A13">
        <v>9</v>
      </c>
      <c r="B13" s="1">
        <f t="shared" si="0"/>
        <v>0.14259113820053176</v>
      </c>
      <c r="C13" s="1">
        <f t="shared" si="1"/>
        <v>0.57036455280212706</v>
      </c>
      <c r="D13" s="1">
        <f t="shared" si="2"/>
        <v>0.30714119177312399</v>
      </c>
      <c r="E13" s="1">
        <f t="shared" si="3"/>
        <v>0.65913123058850775</v>
      </c>
      <c r="F13">
        <f t="shared" si="4"/>
        <v>0.32951923690201701</v>
      </c>
      <c r="G13">
        <f t="shared" si="5"/>
        <v>0.32957774094181036</v>
      </c>
      <c r="H13">
        <f t="shared" si="6"/>
        <v>0.65894571701956028</v>
      </c>
      <c r="I13">
        <f t="shared" si="7"/>
        <v>0.26993686146818308</v>
      </c>
      <c r="J13">
        <f t="shared" si="8"/>
        <v>0.42061621528422455</v>
      </c>
      <c r="K13">
        <f t="shared" si="9"/>
        <v>0.14259113820053176</v>
      </c>
    </row>
    <row r="14" spans="1:23" x14ac:dyDescent="0.3">
      <c r="A14">
        <v>10</v>
      </c>
      <c r="B14" s="1">
        <f t="shared" si="0"/>
        <v>0.14271527370695028</v>
      </c>
      <c r="C14" s="1">
        <f t="shared" si="1"/>
        <v>0.57086109482780112</v>
      </c>
      <c r="D14" s="1">
        <f t="shared" si="2"/>
        <v>0.30739849654070167</v>
      </c>
      <c r="E14" s="1">
        <f t="shared" si="3"/>
        <v>0.65922943336067963</v>
      </c>
      <c r="F14">
        <f t="shared" si="4"/>
        <v>0.32959016598729685</v>
      </c>
      <c r="G14">
        <f t="shared" si="5"/>
        <v>0.32962108199889462</v>
      </c>
      <c r="H14">
        <f t="shared" si="6"/>
        <v>0.65913123058850775</v>
      </c>
      <c r="I14">
        <f t="shared" si="7"/>
        <v>0.26997378622497636</v>
      </c>
      <c r="J14">
        <f t="shared" si="8"/>
        <v>0.42066571153922583</v>
      </c>
      <c r="K14">
        <f t="shared" si="9"/>
        <v>0.14271527370695028</v>
      </c>
    </row>
    <row r="15" spans="1:23" x14ac:dyDescent="0.3">
      <c r="A15">
        <v>11</v>
      </c>
      <c r="B15" s="1">
        <f t="shared" si="0"/>
        <v>0.14278147931037347</v>
      </c>
      <c r="C15" s="1">
        <f t="shared" si="1"/>
        <v>0.57112591724149386</v>
      </c>
      <c r="D15" s="1">
        <f t="shared" si="2"/>
        <v>0.30753563635323344</v>
      </c>
      <c r="E15" s="1">
        <f t="shared" si="3"/>
        <v>0.65928145058513266</v>
      </c>
      <c r="F15">
        <f t="shared" si="4"/>
        <v>0.3296277209864531</v>
      </c>
      <c r="G15">
        <f t="shared" si="5"/>
        <v>0.3296440959129176</v>
      </c>
      <c r="H15">
        <f t="shared" si="6"/>
        <v>0.65922943336067974</v>
      </c>
      <c r="I15">
        <f t="shared" si="7"/>
        <v>0.26999337726077888</v>
      </c>
      <c r="J15">
        <f t="shared" si="8"/>
        <v>0.42069205845798285</v>
      </c>
      <c r="K15">
        <f t="shared" si="9"/>
        <v>0.14278147931037347</v>
      </c>
    </row>
    <row r="16" spans="1:23" x14ac:dyDescent="0.3">
      <c r="A16">
        <v>12</v>
      </c>
      <c r="B16" s="1">
        <f t="shared" si="0"/>
        <v>0.14281678896553249</v>
      </c>
      <c r="C16" s="1">
        <f t="shared" si="1"/>
        <v>0.57126715586212995</v>
      </c>
      <c r="D16" s="1">
        <f t="shared" si="2"/>
        <v>0.30760875933016185</v>
      </c>
      <c r="E16" s="1">
        <f t="shared" si="3"/>
        <v>0.65930912007915354</v>
      </c>
      <c r="F16">
        <f t="shared" si="4"/>
        <v>0.32964764266607155</v>
      </c>
      <c r="G16">
        <f t="shared" si="5"/>
        <v>0.3296563493097851</v>
      </c>
      <c r="H16">
        <f t="shared" si="6"/>
        <v>0.65928145058513266</v>
      </c>
      <c r="I16">
        <f t="shared" si="7"/>
        <v>0.27000380494872472</v>
      </c>
      <c r="J16">
        <f t="shared" si="8"/>
        <v>0.42070609971574535</v>
      </c>
      <c r="K16">
        <f t="shared" si="9"/>
        <v>0.14281678896553249</v>
      </c>
    </row>
    <row r="17" spans="1:11" x14ac:dyDescent="0.3">
      <c r="A17">
        <v>13</v>
      </c>
      <c r="B17" s="1">
        <f t="shared" si="0"/>
        <v>0.14283562078161735</v>
      </c>
      <c r="C17" s="1">
        <f t="shared" si="1"/>
        <v>0.5713424831264694</v>
      </c>
      <c r="D17" s="1">
        <f t="shared" si="2"/>
        <v>0.30764775107430609</v>
      </c>
      <c r="E17" s="1">
        <f t="shared" si="3"/>
        <v>0.6593238484350944</v>
      </c>
      <c r="F17">
        <f t="shared" si="4"/>
        <v>0.32965824212856198</v>
      </c>
      <c r="G17">
        <f t="shared" si="5"/>
        <v>0.3296628763209789</v>
      </c>
      <c r="H17">
        <f t="shared" si="6"/>
        <v>0.65930912007915354</v>
      </c>
      <c r="I17">
        <f t="shared" si="7"/>
        <v>0.27000935818014249</v>
      </c>
      <c r="J17">
        <f t="shared" si="8"/>
        <v>0.42071358428547556</v>
      </c>
      <c r="K17">
        <f t="shared" si="9"/>
        <v>0.14283562078161735</v>
      </c>
    </row>
    <row r="18" spans="1:11" x14ac:dyDescent="0.3">
      <c r="A18">
        <v>14</v>
      </c>
      <c r="B18" s="1">
        <f t="shared" si="0"/>
        <v>0.14284566441686261</v>
      </c>
      <c r="C18" s="1">
        <f t="shared" si="1"/>
        <v>0.57138265766745044</v>
      </c>
      <c r="D18" s="1">
        <f t="shared" si="2"/>
        <v>0.30766854497562929</v>
      </c>
      <c r="E18" s="1">
        <f t="shared" si="3"/>
        <v>0.65933169677604775</v>
      </c>
      <c r="F18">
        <f t="shared" si="4"/>
        <v>0.32966388630278554</v>
      </c>
      <c r="G18">
        <f t="shared" si="5"/>
        <v>0.32966635547198803</v>
      </c>
      <c r="H18">
        <f t="shared" si="6"/>
        <v>0.6593238484350944</v>
      </c>
      <c r="I18">
        <f t="shared" si="7"/>
        <v>0.27001231796578956</v>
      </c>
      <c r="J18">
        <f t="shared" si="8"/>
        <v>0.4207175750871105</v>
      </c>
      <c r="K18">
        <f t="shared" si="9"/>
        <v>0.14284566441686261</v>
      </c>
    </row>
    <row r="19" spans="1:11" x14ac:dyDescent="0.3">
      <c r="A19">
        <v>15</v>
      </c>
      <c r="B19" s="1">
        <f t="shared" si="0"/>
        <v>0.14285102102232675</v>
      </c>
      <c r="C19" s="1">
        <f t="shared" si="1"/>
        <v>0.57140408408930699</v>
      </c>
      <c r="D19" s="1">
        <f t="shared" si="2"/>
        <v>0.30767963446483915</v>
      </c>
      <c r="E19" s="1">
        <f t="shared" si="3"/>
        <v>0.65933588019190614</v>
      </c>
      <c r="F19">
        <f t="shared" si="4"/>
        <v>0.32966689424198847</v>
      </c>
      <c r="G19">
        <f t="shared" si="5"/>
        <v>0.32966821034883093</v>
      </c>
      <c r="H19">
        <f t="shared" si="6"/>
        <v>0.65933169677604775</v>
      </c>
      <c r="I19">
        <f t="shared" si="7"/>
        <v>0.27001389584213936</v>
      </c>
      <c r="J19">
        <f t="shared" si="8"/>
        <v>0.42071970317665131</v>
      </c>
      <c r="K19">
        <f t="shared" si="9"/>
        <v>0.14285102102232675</v>
      </c>
    </row>
    <row r="20" spans="1:11" x14ac:dyDescent="0.3">
      <c r="A20">
        <v>16</v>
      </c>
      <c r="B20" s="1">
        <f t="shared" si="0"/>
        <v>0.14285387787857426</v>
      </c>
      <c r="C20" s="1">
        <f t="shared" si="1"/>
        <v>0.57141551151429704</v>
      </c>
      <c r="D20" s="1">
        <f t="shared" si="2"/>
        <v>0.30768554870661441</v>
      </c>
      <c r="E20" s="1">
        <f t="shared" si="3"/>
        <v>0.65933811073715065</v>
      </c>
      <c r="F20">
        <f t="shared" si="4"/>
        <v>0.3296684977322642</v>
      </c>
      <c r="G20">
        <f t="shared" si="5"/>
        <v>0.32966919944368117</v>
      </c>
      <c r="H20">
        <f t="shared" si="6"/>
        <v>0.65933588019190614</v>
      </c>
      <c r="I20">
        <f t="shared" si="7"/>
        <v>0.27001473720194119</v>
      </c>
      <c r="J20">
        <f t="shared" si="8"/>
        <v>0.42072083807061411</v>
      </c>
      <c r="K20">
        <f t="shared" si="9"/>
        <v>0.14285387787857426</v>
      </c>
    </row>
    <row r="21" spans="1:11" x14ac:dyDescent="0.3">
      <c r="A21">
        <v>17</v>
      </c>
      <c r="B21" s="1">
        <f t="shared" si="0"/>
        <v>0.14285540153523962</v>
      </c>
      <c r="C21" s="1">
        <f t="shared" si="1"/>
        <v>0.57142160614095849</v>
      </c>
      <c r="D21" s="1">
        <f t="shared" si="2"/>
        <v>0.30768870291929684</v>
      </c>
      <c r="E21" s="1">
        <f t="shared" si="3"/>
        <v>0.65933930016289033</v>
      </c>
      <c r="F21">
        <f t="shared" si="4"/>
        <v>0.32966935272501025</v>
      </c>
      <c r="G21">
        <f t="shared" si="5"/>
        <v>0.32966972690472385</v>
      </c>
      <c r="H21">
        <f t="shared" si="6"/>
        <v>0.65933811073715065</v>
      </c>
      <c r="I21">
        <f t="shared" si="7"/>
        <v>0.27001518587048579</v>
      </c>
      <c r="J21">
        <f t="shared" si="8"/>
        <v>0.42072144331905281</v>
      </c>
      <c r="K21">
        <f t="shared" si="9"/>
        <v>0.14285540153523962</v>
      </c>
    </row>
    <row r="22" spans="1:11" x14ac:dyDescent="0.3">
      <c r="A22">
        <v>18</v>
      </c>
      <c r="B22" s="1">
        <f t="shared" si="0"/>
        <v>0.14285621415212779</v>
      </c>
      <c r="C22" s="1">
        <f t="shared" si="1"/>
        <v>0.57142485660851117</v>
      </c>
      <c r="D22" s="1">
        <f t="shared" si="2"/>
        <v>0.30769038515258962</v>
      </c>
      <c r="E22" s="1">
        <f t="shared" si="3"/>
        <v>0.65933993446939998</v>
      </c>
      <c r="F22">
        <f t="shared" si="4"/>
        <v>0.32966980865807261</v>
      </c>
      <c r="G22">
        <f t="shared" si="5"/>
        <v>0.32967000820201264</v>
      </c>
      <c r="H22">
        <f t="shared" si="6"/>
        <v>0.65933930016289044</v>
      </c>
      <c r="I22">
        <f t="shared" si="7"/>
        <v>0.27001542514498056</v>
      </c>
      <c r="J22">
        <f t="shared" si="8"/>
        <v>0.42072176611052226</v>
      </c>
      <c r="K22">
        <f t="shared" si="9"/>
        <v>0.14285621415212779</v>
      </c>
    </row>
    <row r="23" spans="1:11" x14ac:dyDescent="0.3">
      <c r="A23">
        <v>19</v>
      </c>
      <c r="B23" s="1">
        <f t="shared" si="0"/>
        <v>0.1428566475478015</v>
      </c>
      <c r="C23" s="1">
        <f t="shared" si="1"/>
        <v>0.57142659019120601</v>
      </c>
      <c r="D23" s="1">
        <f t="shared" si="2"/>
        <v>0.30769128233947451</v>
      </c>
      <c r="E23" s="1">
        <f t="shared" si="3"/>
        <v>0.65934027274938689</v>
      </c>
      <c r="F23">
        <f t="shared" si="4"/>
        <v>0.32967005180469672</v>
      </c>
      <c r="G23">
        <f t="shared" si="5"/>
        <v>0.32967015822246815</v>
      </c>
      <c r="H23">
        <f t="shared" si="6"/>
        <v>0.65933993446939998</v>
      </c>
      <c r="I23">
        <f t="shared" si="7"/>
        <v>0.27001555275323924</v>
      </c>
      <c r="J23">
        <f t="shared" si="8"/>
        <v>0.42072193826357007</v>
      </c>
      <c r="K23">
        <f t="shared" si="9"/>
        <v>0.1428566475478015</v>
      </c>
    </row>
    <row r="24" spans="1:11" x14ac:dyDescent="0.3">
      <c r="A24">
        <v>20</v>
      </c>
      <c r="B24" s="1">
        <f t="shared" si="0"/>
        <v>0.14285687869216079</v>
      </c>
      <c r="C24" s="1">
        <f t="shared" si="1"/>
        <v>0.57142751476864317</v>
      </c>
      <c r="D24" s="1">
        <f t="shared" si="2"/>
        <v>0.30769176083796806</v>
      </c>
      <c r="E24" s="1">
        <f t="shared" si="3"/>
        <v>0.65934045316066625</v>
      </c>
      <c r="F24">
        <f t="shared" si="4"/>
        <v>0.32967018147751326</v>
      </c>
      <c r="G24">
        <f t="shared" si="5"/>
        <v>0.32967023823204222</v>
      </c>
      <c r="H24">
        <f t="shared" si="6"/>
        <v>0.65934027274938678</v>
      </c>
      <c r="I24">
        <f t="shared" si="7"/>
        <v>0.27001562080963043</v>
      </c>
      <c r="J24">
        <f t="shared" si="8"/>
        <v>0.42072203007785547</v>
      </c>
      <c r="K24">
        <f t="shared" si="9"/>
        <v>0.14285687869216079</v>
      </c>
    </row>
    <row r="25" spans="1:11" x14ac:dyDescent="0.3">
      <c r="A25">
        <v>21</v>
      </c>
      <c r="B25" s="1">
        <f t="shared" si="0"/>
        <v>0.14285700196915244</v>
      </c>
      <c r="C25" s="1">
        <f t="shared" si="1"/>
        <v>0.57142800787660974</v>
      </c>
      <c r="D25" s="1">
        <f t="shared" si="2"/>
        <v>0.30769201603680574</v>
      </c>
      <c r="E25" s="1">
        <f t="shared" si="3"/>
        <v>0.65934054937857978</v>
      </c>
      <c r="F25">
        <f t="shared" si="4"/>
        <v>0.32967025063481148</v>
      </c>
      <c r="G25">
        <f t="shared" si="5"/>
        <v>0.32967028090340833</v>
      </c>
      <c r="H25">
        <f t="shared" si="6"/>
        <v>0.65934045316066614</v>
      </c>
      <c r="I25">
        <f t="shared" si="7"/>
        <v>0.27001565710596226</v>
      </c>
      <c r="J25">
        <f t="shared" si="8"/>
        <v>0.42072207904526926</v>
      </c>
      <c r="K25">
        <f t="shared" si="9"/>
        <v>0.14285700196915244</v>
      </c>
    </row>
    <row r="26" spans="1:11" x14ac:dyDescent="0.3">
      <c r="A26">
        <v>22</v>
      </c>
      <c r="B26" s="1">
        <f t="shared" si="0"/>
        <v>0.14285706771688128</v>
      </c>
      <c r="C26" s="1">
        <f t="shared" si="1"/>
        <v>0.57142827086752512</v>
      </c>
      <c r="D26" s="1">
        <f t="shared" si="2"/>
        <v>0.30769215214275003</v>
      </c>
      <c r="E26" s="1">
        <f t="shared" si="3"/>
        <v>0.65934060069439038</v>
      </c>
      <c r="F26">
        <f t="shared" si="4"/>
        <v>0.32967028751824257</v>
      </c>
      <c r="G26">
        <f t="shared" si="5"/>
        <v>0.32967030366135408</v>
      </c>
      <c r="H26">
        <f t="shared" si="6"/>
        <v>0.65934054937857989</v>
      </c>
      <c r="I26">
        <f t="shared" si="7"/>
        <v>0.27001567646388874</v>
      </c>
      <c r="J26">
        <f t="shared" si="8"/>
        <v>0.42072210516116459</v>
      </c>
      <c r="K26">
        <f t="shared" si="9"/>
        <v>0.14285706771688128</v>
      </c>
    </row>
    <row r="27" spans="1:11" x14ac:dyDescent="0.3">
      <c r="A27">
        <v>23</v>
      </c>
      <c r="B27" s="1">
        <f t="shared" si="0"/>
        <v>0.14285710278233668</v>
      </c>
      <c r="C27" s="1">
        <f t="shared" si="1"/>
        <v>0.57142841112934672</v>
      </c>
      <c r="D27" s="1">
        <f t="shared" si="2"/>
        <v>0.30769222473255625</v>
      </c>
      <c r="E27" s="1">
        <f t="shared" si="3"/>
        <v>0.65934062806269988</v>
      </c>
      <c r="F27">
        <f t="shared" si="4"/>
        <v>0.32967030718927259</v>
      </c>
      <c r="G27">
        <f t="shared" si="5"/>
        <v>0.32967031579889039</v>
      </c>
      <c r="H27">
        <f t="shared" si="6"/>
        <v>0.65934060069439049</v>
      </c>
      <c r="I27">
        <f t="shared" si="7"/>
        <v>0.27001568678808113</v>
      </c>
      <c r="J27">
        <f t="shared" si="8"/>
        <v>0.42072211908962465</v>
      </c>
      <c r="K27">
        <f t="shared" si="9"/>
        <v>0.14285710278233668</v>
      </c>
    </row>
    <row r="28" spans="1:11" x14ac:dyDescent="0.3">
      <c r="A28">
        <v>24</v>
      </c>
      <c r="B28" s="1">
        <f t="shared" si="0"/>
        <v>0.14285712148391289</v>
      </c>
      <c r="C28" s="1">
        <f t="shared" si="1"/>
        <v>0.57142848593565154</v>
      </c>
      <c r="D28" s="1">
        <f t="shared" si="2"/>
        <v>0.30769226344711065</v>
      </c>
      <c r="E28" s="1">
        <f t="shared" si="3"/>
        <v>0.65934064265909587</v>
      </c>
      <c r="F28">
        <f t="shared" si="4"/>
        <v>0.32967031768044897</v>
      </c>
      <c r="G28">
        <f t="shared" si="5"/>
        <v>0.32967032227223297</v>
      </c>
      <c r="H28">
        <f t="shared" si="6"/>
        <v>0.6593406280627</v>
      </c>
      <c r="I28">
        <f t="shared" si="7"/>
        <v>0.27001569229430689</v>
      </c>
      <c r="J28">
        <f t="shared" si="8"/>
        <v>0.42072212651813168</v>
      </c>
      <c r="K28">
        <f t="shared" si="9"/>
        <v>0.14285712148391289</v>
      </c>
    </row>
    <row r="29" spans="1:11" x14ac:dyDescent="0.3">
      <c r="A29">
        <v>25</v>
      </c>
      <c r="B29" s="1">
        <f t="shared" si="0"/>
        <v>0.14285713145808687</v>
      </c>
      <c r="C29" s="1">
        <f t="shared" si="1"/>
        <v>0.57142852583234749</v>
      </c>
      <c r="D29" s="1">
        <f t="shared" si="2"/>
        <v>0.30769228409487037</v>
      </c>
      <c r="E29" s="1">
        <f t="shared" si="3"/>
        <v>0.65934065044382995</v>
      </c>
      <c r="F29">
        <f t="shared" si="4"/>
        <v>0.32967032327573143</v>
      </c>
      <c r="G29">
        <f t="shared" si="5"/>
        <v>0.32967032572467936</v>
      </c>
      <c r="H29">
        <f t="shared" si="6"/>
        <v>0.65934064265909575</v>
      </c>
      <c r="I29">
        <f t="shared" si="7"/>
        <v>0.27001569523095764</v>
      </c>
      <c r="J29">
        <f t="shared" si="8"/>
        <v>0.42072213048000062</v>
      </c>
      <c r="K29">
        <f t="shared" si="9"/>
        <v>0.14285713145808687</v>
      </c>
    </row>
    <row r="30" spans="1:11" x14ac:dyDescent="0.3">
      <c r="A30">
        <v>26</v>
      </c>
      <c r="B30" s="1">
        <f t="shared" si="0"/>
        <v>0.14285713677764633</v>
      </c>
      <c r="C30" s="1">
        <f t="shared" si="1"/>
        <v>0.57142854711058533</v>
      </c>
      <c r="D30" s="1">
        <f t="shared" ref="D30:D34" si="10">(F29+4*C29+2)/15</f>
        <v>0.30769229510700813</v>
      </c>
      <c r="E30" s="1">
        <f t="shared" ref="E30:E34" si="11">4*D30-C29</f>
        <v>0.65934065459568503</v>
      </c>
      <c r="F30">
        <f t="shared" si="4"/>
        <v>0.32967032625987874</v>
      </c>
      <c r="G30">
        <f t="shared" ref="G30:G34" si="12">(4*E30+D30+2)/15</f>
        <v>0.32967032756598325</v>
      </c>
      <c r="H30">
        <f t="shared" ref="H30:H34" si="13">4*F30-E30</f>
        <v>0.65934065044382995</v>
      </c>
      <c r="I30">
        <f t="shared" ref="I30:I34" si="14">(4*E30+B30+1)/14</f>
        <v>0.27001569679717047</v>
      </c>
      <c r="J30">
        <f t="shared" ref="J30:J34" si="15">4*I30-E30</f>
        <v>0.42072213259299684</v>
      </c>
      <c r="K30">
        <f t="shared" ref="K30:K34" si="16">C30/4</f>
        <v>0.14285713677764633</v>
      </c>
    </row>
    <row r="31" spans="1:11" x14ac:dyDescent="0.3">
      <c r="A31">
        <v>27</v>
      </c>
      <c r="B31" s="1">
        <f t="shared" si="0"/>
        <v>0.14285713961474472</v>
      </c>
      <c r="C31" s="1">
        <f t="shared" si="1"/>
        <v>0.57142855845897889</v>
      </c>
      <c r="D31" s="1">
        <f t="shared" si="10"/>
        <v>0.30769230098014799</v>
      </c>
      <c r="E31" s="1">
        <f t="shared" si="11"/>
        <v>0.65934065681000664</v>
      </c>
      <c r="F31">
        <f t="shared" si="4"/>
        <v>0.32967032785142292</v>
      </c>
      <c r="G31">
        <f t="shared" si="12"/>
        <v>0.32967032854801165</v>
      </c>
      <c r="H31">
        <f t="shared" si="13"/>
        <v>0.65934065459568503</v>
      </c>
      <c r="I31">
        <f t="shared" si="14"/>
        <v>0.27001569763248368</v>
      </c>
      <c r="J31">
        <f t="shared" si="15"/>
        <v>0.42072213371992806</v>
      </c>
      <c r="K31">
        <f t="shared" si="16"/>
        <v>0.14285713961474472</v>
      </c>
    </row>
    <row r="32" spans="1:11" x14ac:dyDescent="0.3">
      <c r="A32">
        <v>28</v>
      </c>
      <c r="B32" s="1">
        <f t="shared" si="0"/>
        <v>0.14285714112786385</v>
      </c>
      <c r="C32" s="1">
        <f t="shared" si="1"/>
        <v>0.57142856451145541</v>
      </c>
      <c r="D32" s="1">
        <f t="shared" si="10"/>
        <v>0.30769230411248927</v>
      </c>
      <c r="E32" s="1">
        <f t="shared" si="11"/>
        <v>0.65934065799097819</v>
      </c>
      <c r="F32">
        <f t="shared" si="4"/>
        <v>0.32967032870024621</v>
      </c>
      <c r="G32">
        <f t="shared" si="12"/>
        <v>0.32967032907176014</v>
      </c>
      <c r="H32">
        <f t="shared" si="13"/>
        <v>0.65934065681000664</v>
      </c>
      <c r="I32">
        <f t="shared" si="14"/>
        <v>0.27001569807798403</v>
      </c>
      <c r="J32">
        <f t="shared" si="15"/>
        <v>0.42072213432095795</v>
      </c>
      <c r="K32">
        <f t="shared" si="16"/>
        <v>0.14285714112786385</v>
      </c>
    </row>
    <row r="33" spans="1:11" x14ac:dyDescent="0.3">
      <c r="A33">
        <v>29</v>
      </c>
      <c r="B33" s="1">
        <f t="shared" si="0"/>
        <v>0.14285714193486071</v>
      </c>
      <c r="C33" s="1">
        <f t="shared" si="1"/>
        <v>0.57142856773944284</v>
      </c>
      <c r="D33" s="1">
        <f t="shared" si="10"/>
        <v>0.30769230578307116</v>
      </c>
      <c r="E33" s="1">
        <f t="shared" si="11"/>
        <v>0.65934065862082925</v>
      </c>
      <c r="F33">
        <f t="shared" si="4"/>
        <v>0.32967032915295186</v>
      </c>
      <c r="G33">
        <f t="shared" si="12"/>
        <v>0.32967032935109253</v>
      </c>
      <c r="H33">
        <f t="shared" si="13"/>
        <v>0.65934065799097819</v>
      </c>
      <c r="I33">
        <f t="shared" si="14"/>
        <v>0.27001569831558409</v>
      </c>
      <c r="J33">
        <f t="shared" si="15"/>
        <v>0.4207221346415071</v>
      </c>
      <c r="K33">
        <f t="shared" si="16"/>
        <v>0.14285714193486071</v>
      </c>
    </row>
    <row r="34" spans="1:11" x14ac:dyDescent="0.3">
      <c r="A34">
        <v>30</v>
      </c>
      <c r="B34" s="1">
        <f t="shared" si="0"/>
        <v>0.14285714236525904</v>
      </c>
      <c r="C34" s="1">
        <f t="shared" si="1"/>
        <v>0.57142856946103615</v>
      </c>
      <c r="D34" s="1">
        <f t="shared" si="10"/>
        <v>0.30769230667404818</v>
      </c>
      <c r="E34" s="1">
        <f t="shared" si="11"/>
        <v>0.65934065895674987</v>
      </c>
      <c r="F34">
        <f t="shared" si="4"/>
        <v>0.32967032939439478</v>
      </c>
      <c r="G34" s="3">
        <f t="shared" si="12"/>
        <v>0.32967032950006986</v>
      </c>
      <c r="H34" s="3">
        <f t="shared" si="13"/>
        <v>0.65934065862082925</v>
      </c>
      <c r="I34" s="3">
        <f t="shared" si="14"/>
        <v>0.27001569844230416</v>
      </c>
      <c r="J34" s="3">
        <f t="shared" si="15"/>
        <v>0.42072213481246679</v>
      </c>
      <c r="K34" s="3">
        <f t="shared" si="16"/>
        <v>0.14285714236525904</v>
      </c>
    </row>
  </sheetData>
  <mergeCells count="2">
    <mergeCell ref="B1:F1"/>
    <mergeCell ref="G1:K1"/>
  </mergeCells>
  <pageMargins left="0.7" right="0.7" top="0.78740157499999996" bottom="0.78740157499999996" header="0.3" footer="0.3"/>
  <pageSetup paperSize="9" orientation="portrait" r:id="rId1"/>
  <ignoredErrors>
    <ignoredError sqref="B1 G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Partielle DGL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2012-12-22T17:47:37Z</dcterms:created>
  <dcterms:modified xsi:type="dcterms:W3CDTF">2026-05-17T15:43:04Z</dcterms:modified>
</cp:coreProperties>
</file>