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735011DB-C378-4EE3-B55F-1CEA4DCB4C0F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3" r:id="rId1"/>
    <sheet name="Gewöhnliche DGL" sheetId="1" r:id="rId2"/>
  </sheets>
  <definedNames>
    <definedName name="Auslenkung">'Gewöhnliche DGL'!$C$6</definedName>
    <definedName name="Flächenträgheitsmoment">'Gewöhnliche DGL'!$C$3</definedName>
    <definedName name="Schubmodul">'Gewöhnliche DGL'!$C$2</definedName>
    <definedName name="Stablänge">'Gewöhnliche DGL'!$C$4</definedName>
    <definedName name="Torsionsmoment">'Gewöhnliche DGL'!$C$5</definedName>
    <definedName name="Zeitintervall">'Gewöhnliche DGL'!$C$7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G3" i="1" l="1"/>
  <c r="H3" i="1" l="1"/>
  <c r="G4" i="1" s="1"/>
  <c r="H4" i="1" l="1"/>
  <c r="G5" i="1" l="1"/>
  <c r="H5" i="1" l="1"/>
  <c r="G6" i="1" l="1"/>
  <c r="H6" i="1" l="1"/>
  <c r="G7" i="1" l="1"/>
  <c r="H7" i="1" l="1"/>
  <c r="G8" i="1" l="1"/>
  <c r="H8" i="1" l="1"/>
  <c r="G9" i="1" l="1"/>
  <c r="H9" i="1" l="1"/>
  <c r="G10" i="1" l="1"/>
  <c r="H10" i="1" l="1"/>
  <c r="G11" i="1" l="1"/>
  <c r="H11" i="1" l="1"/>
  <c r="G12" i="1" l="1"/>
  <c r="H12" i="1" l="1"/>
  <c r="G13" i="1" l="1"/>
  <c r="H13" i="1" l="1"/>
  <c r="G14" i="1" l="1"/>
  <c r="H14" i="1" l="1"/>
  <c r="G15" i="1" l="1"/>
  <c r="H15" i="1" l="1"/>
  <c r="G16" i="1" l="1"/>
  <c r="H16" i="1" l="1"/>
  <c r="G17" i="1" l="1"/>
  <c r="H17" i="1" l="1"/>
  <c r="G18" i="1" l="1"/>
  <c r="H18" i="1" l="1"/>
  <c r="G19" i="1" l="1"/>
  <c r="H19" i="1" l="1"/>
  <c r="G20" i="1" l="1"/>
  <c r="H20" i="1" l="1"/>
  <c r="G21" i="1" l="1"/>
  <c r="H21" i="1" l="1"/>
  <c r="G22" i="1" l="1"/>
  <c r="H22" i="1" l="1"/>
  <c r="G23" i="1" l="1"/>
  <c r="H23" i="1" l="1"/>
  <c r="G24" i="1" l="1"/>
  <c r="H24" i="1" l="1"/>
  <c r="G25" i="1" l="1"/>
  <c r="H25" i="1" l="1"/>
  <c r="G26" i="1" l="1"/>
  <c r="H26" i="1" l="1"/>
  <c r="G27" i="1" l="1"/>
  <c r="H27" i="1" l="1"/>
  <c r="G28" i="1" l="1"/>
  <c r="H28" i="1" l="1"/>
  <c r="G29" i="1" l="1"/>
  <c r="H29" i="1" l="1"/>
  <c r="G30" i="1" l="1"/>
  <c r="H30" i="1" l="1"/>
  <c r="G31" i="1" l="1"/>
  <c r="H31" i="1" l="1"/>
  <c r="G32" i="1" l="1"/>
  <c r="H32" i="1" l="1"/>
  <c r="G33" i="1" l="1"/>
  <c r="H33" i="1" l="1"/>
  <c r="G34" i="1" l="1"/>
  <c r="H34" i="1" l="1"/>
  <c r="G35" i="1" l="1"/>
  <c r="H35" i="1" l="1"/>
  <c r="G36" i="1" l="1"/>
  <c r="H36" i="1" l="1"/>
  <c r="G37" i="1" l="1"/>
  <c r="H37" i="1" l="1"/>
  <c r="G38" i="1" l="1"/>
  <c r="H38" i="1" l="1"/>
  <c r="G39" i="1" l="1"/>
  <c r="H39" i="1" l="1"/>
  <c r="G40" i="1" l="1"/>
  <c r="H40" i="1" l="1"/>
  <c r="G41" i="1" l="1"/>
  <c r="H41" i="1" l="1"/>
  <c r="G42" i="1" l="1"/>
  <c r="H42" i="1" l="1"/>
  <c r="G43" i="1" l="1"/>
  <c r="H43" i="1" l="1"/>
  <c r="G44" i="1" l="1"/>
  <c r="H44" i="1" l="1"/>
  <c r="G45" i="1" l="1"/>
  <c r="H45" i="1" l="1"/>
  <c r="G46" i="1" l="1"/>
  <c r="H46" i="1" l="1"/>
  <c r="G47" i="1" l="1"/>
  <c r="H47" i="1" l="1"/>
  <c r="G48" i="1" l="1"/>
  <c r="H48" i="1" l="1"/>
  <c r="G49" i="1" l="1"/>
  <c r="H49" i="1" l="1"/>
  <c r="G50" i="1" l="1"/>
  <c r="H50" i="1" l="1"/>
  <c r="G51" i="1" l="1"/>
  <c r="H51" i="1" l="1"/>
  <c r="G52" i="1" l="1"/>
  <c r="H52" i="1" l="1"/>
  <c r="G53" i="1" l="1"/>
  <c r="H53" i="1" l="1"/>
  <c r="G54" i="1" l="1"/>
  <c r="H54" i="1" l="1"/>
  <c r="G55" i="1" l="1"/>
  <c r="H55" i="1" l="1"/>
  <c r="G56" i="1" l="1"/>
  <c r="H56" i="1" l="1"/>
  <c r="G57" i="1" s="1"/>
  <c r="H57" i="1" l="1"/>
  <c r="G58" i="1" s="1"/>
  <c r="H58" i="1" l="1"/>
  <c r="G59" i="1" l="1"/>
  <c r="H59" i="1" l="1"/>
  <c r="G60" i="1" l="1"/>
  <c r="H60" i="1" l="1"/>
  <c r="G61" i="1" l="1"/>
  <c r="H61" i="1" l="1"/>
  <c r="G62" i="1" l="1"/>
  <c r="H62" i="1" l="1"/>
  <c r="G63" i="1" l="1"/>
  <c r="H63" i="1" l="1"/>
  <c r="G64" i="1" s="1"/>
  <c r="H64" i="1" l="1"/>
  <c r="G65" i="1" s="1"/>
  <c r="H65" i="1" l="1"/>
  <c r="G66" i="1" l="1"/>
  <c r="H66" i="1" l="1"/>
  <c r="G67" i="1" l="1"/>
  <c r="H67" i="1" l="1"/>
  <c r="G68" i="1" s="1"/>
  <c r="H68" i="1" l="1"/>
  <c r="G69" i="1"/>
  <c r="H69" i="1" l="1"/>
  <c r="G70" i="1" s="1"/>
  <c r="H70" i="1" l="1"/>
  <c r="G71" i="1" s="1"/>
  <c r="H71" i="1" l="1"/>
  <c r="G72" i="1" s="1"/>
  <c r="H72" i="1" l="1"/>
  <c r="G73" i="1" s="1"/>
  <c r="H73" i="1" l="1"/>
  <c r="G74" i="1" s="1"/>
  <c r="H74" i="1" l="1"/>
  <c r="G75" i="1" l="1"/>
  <c r="H75" i="1" l="1"/>
  <c r="G76" i="1" l="1"/>
  <c r="H76" i="1" l="1"/>
  <c r="G77" i="1" l="1"/>
  <c r="H77" i="1" l="1"/>
  <c r="G78" i="1" l="1"/>
  <c r="H78" i="1" l="1"/>
  <c r="G79" i="1" s="1"/>
  <c r="H79" i="1" l="1"/>
  <c r="G80" i="1" l="1"/>
  <c r="H80" i="1" l="1"/>
  <c r="G81" i="1" l="1"/>
  <c r="H81" i="1" l="1"/>
  <c r="G82" i="1" l="1"/>
  <c r="H82" i="1" s="1"/>
</calcChain>
</file>

<file path=xl/sharedStrings.xml><?xml version="1.0" encoding="utf-8"?>
<sst xmlns="http://schemas.openxmlformats.org/spreadsheetml/2006/main" count="38" uniqueCount="36">
  <si>
    <t>Parameter</t>
  </si>
  <si>
    <t>Einheit</t>
  </si>
  <si>
    <t>Wert</t>
  </si>
  <si>
    <t>Symbol</t>
  </si>
  <si>
    <t>G</t>
  </si>
  <si>
    <t>Schubmodul</t>
  </si>
  <si>
    <t>N/m^2</t>
  </si>
  <si>
    <t>Ip</t>
  </si>
  <si>
    <t>Flächenträgheitsmoment</t>
  </si>
  <si>
    <t>m^4</t>
  </si>
  <si>
    <t>l</t>
  </si>
  <si>
    <t>Stablänge</t>
  </si>
  <si>
    <t>Id</t>
  </si>
  <si>
    <t>Torsionsmoment</t>
  </si>
  <si>
    <t>kgm</t>
  </si>
  <si>
    <t>Auslenkung</t>
  </si>
  <si>
    <t>Zeitintervall</t>
  </si>
  <si>
    <t>Grad</t>
  </si>
  <si>
    <t>s</t>
  </si>
  <si>
    <t>ω</t>
  </si>
  <si>
    <t>Δt</t>
  </si>
  <si>
    <t>t</t>
  </si>
  <si>
    <t>ϕ</t>
  </si>
  <si>
    <t>Kapitel</t>
  </si>
  <si>
    <t>Thema</t>
  </si>
  <si>
    <t>Inhalt</t>
  </si>
  <si>
    <t>Autor</t>
  </si>
  <si>
    <t>Harald Nahrstedt</t>
  </si>
  <si>
    <t>Version</t>
  </si>
  <si>
    <t>Excel in Perfektion</t>
  </si>
  <si>
    <t>Springer Vieweg Verlag</t>
  </si>
  <si>
    <t>Drehschwingung</t>
  </si>
  <si>
    <t>Differentialgleichung</t>
  </si>
  <si>
    <t>Letzte Bearbeitung</t>
  </si>
  <si>
    <t>5.0</t>
  </si>
  <si>
    <t>Lösungen finden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</si>
</sst>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2" fillId="0" borderId="0" xfId="1"/>
    <xf numFmtId="0" fontId="2" fillId="0" borderId="0" xfId="1" applyFill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quotePrefix="1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6" fillId="2" borderId="0" xfId="2" applyFont="1" applyFill="1"/>
    <xf numFmtId="0" fontId="6" fillId="2" borderId="0" xfId="2" applyFont="1" applyFill="1" applyAlignment="1">
      <alignment horizontal="center"/>
    </xf>
    <xf numFmtId="0" fontId="4" fillId="3" borderId="0" xfId="2" applyFont="1" applyFill="1" applyAlignment="1">
      <alignment wrapText="1"/>
    </xf>
    <xf numFmtId="0" fontId="4" fillId="3" borderId="0" xfId="2" applyFont="1" applyFill="1" applyAlignment="1">
      <alignment horizontal="center" wrapText="1"/>
    </xf>
    <xf numFmtId="0" fontId="4" fillId="3" borderId="0" xfId="2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1" fillId="0" borderId="0" xfId="0" applyFont="1" applyAlignment="1">
      <alignment horizontal="left" indent="1"/>
    </xf>
  </cellXfs>
  <cellStyles count="3">
    <cellStyle name="Standard" xfId="0" builtinId="0"/>
    <cellStyle name="Standard 2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'Gewöhnliche DGL'!$H$1</c:f>
              <c:strCache>
                <c:ptCount val="1"/>
                <c:pt idx="0">
                  <c:v>ϕ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'Gewöhnliche DGL'!$F$2:$F$105</c:f>
              <c:numCache>
                <c:formatCode>General</c:formatCode>
                <c:ptCount val="10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</c:numCache>
            </c:numRef>
          </c:xVal>
          <c:yVal>
            <c:numRef>
              <c:f>'Gewöhnliche DGL'!$H$2:$H$105</c:f>
              <c:numCache>
                <c:formatCode>General</c:formatCode>
                <c:ptCount val="104"/>
                <c:pt idx="0">
                  <c:v>4</c:v>
                </c:pt>
                <c:pt idx="1">
                  <c:v>3.9762962962962964</c:v>
                </c:pt>
                <c:pt idx="2">
                  <c:v>3.9290293552812074</c:v>
                </c:pt>
                <c:pt idx="3">
                  <c:v>3.8584792773459333</c:v>
                </c:pt>
                <c:pt idx="4">
                  <c:v>3.7650641370263869</c:v>
                </c:pt>
                <c:pt idx="5">
                  <c:v>3.6493375055244619</c:v>
                </c:pt>
                <c:pt idx="6">
                  <c:v>3.5119851702860956</c:v>
                </c:pt>
                <c:pt idx="7">
                  <c:v>3.3538210710756635</c:v>
                </c:pt>
                <c:pt idx="8">
                  <c:v>3.1757824766292275</c:v>
                </c:pt>
                <c:pt idx="9">
                  <c:v>2.9789244304694331</c:v>
                </c:pt>
                <c:pt idx="10">
                  <c:v>2.7644134987957458</c:v>
                </c:pt>
                <c:pt idx="11">
                  <c:v>2.5335208574995653</c:v>
                </c:pt>
                <c:pt idx="12">
                  <c:v>2.287614759270054</c:v>
                </c:pt>
                <c:pt idx="13">
                  <c:v>2.0281524254300534</c:v>
                </c:pt>
                <c:pt idx="14">
                  <c:v>1.7566714105504675</c:v>
                </c:pt>
                <c:pt idx="15">
                  <c:v>1.4747804910157676</c:v>
                </c:pt>
                <c:pt idx="16">
                  <c:v>1.1841501315343077</c:v>
                </c:pt>
                <c:pt idx="17">
                  <c:v>0.8865025860882001</c:v>
                </c:pt>
                <c:pt idx="18">
                  <c:v>0.58360169198379197</c:v>
                </c:pt>
                <c:pt idx="19">
                  <c:v>0.27724241748244288</c:v>
                </c:pt>
                <c:pt idx="20">
                  <c:v>-3.0759775048431803E-2</c:v>
                </c:pt>
                <c:pt idx="21">
                  <c:v>-0.3385796874308713</c:v>
                </c:pt>
                <c:pt idx="22">
                  <c:v>-0.64439320166557235</c:v>
                </c:pt>
                <c:pt idx="23">
                  <c:v>-0.94638808952003295</c:v>
                </c:pt>
                <c:pt idx="24">
                  <c:v>-1.2427747516588192</c:v>
                </c:pt>
                <c:pt idx="25">
                  <c:v>-1.5317968226766645</c:v>
                </c:pt>
                <c:pt idx="26">
                  <c:v>-1.8117415791897591</c:v>
                </c:pt>
                <c:pt idx="27">
                  <c:v>-2.0809500893076551</c:v>
                </c:pt>
                <c:pt idx="28">
                  <c:v>-2.3378270433407651</c:v>
                </c:pt>
                <c:pt idx="29">
                  <c:v>-2.5808502074874111</c:v>
                </c:pt>
                <c:pt idx="30">
                  <c:v>-2.8085794444785761</c:v>
                </c:pt>
                <c:pt idx="31">
                  <c:v>-3.0196652477246833</c:v>
                </c:pt>
                <c:pt idx="32">
                  <c:v>-3.2128567383916811</c:v>
                </c:pt>
                <c:pt idx="33">
                  <c:v>-3.3870090780163578</c:v>
                </c:pt>
                <c:pt idx="34">
                  <c:v>-3.5410902527342709</c:v>
                </c:pt>
                <c:pt idx="35">
                  <c:v>-3.6741871889174624</c:v>
                </c:pt>
                <c:pt idx="36">
                  <c:v>-3.785511163981143</c:v>
                </c:pt>
                <c:pt idx="37">
                  <c:v>-3.8744024802953057</c:v>
                </c:pt>
                <c:pt idx="38">
                  <c:v>-3.9403343745040145</c:v>
                </c:pt>
                <c:pt idx="39">
                  <c:v>-3.9829161390860328</c:v>
                </c:pt>
                <c:pt idx="40">
                  <c:v>-4.0018954376586526</c:v>
                </c:pt>
                <c:pt idx="41">
                  <c:v>-3.9971598003044062</c:v>
                </c:pt>
                <c:pt idx="42">
                  <c:v>-3.9687372900594671</c:v>
                </c:pt>
                <c:pt idx="43">
                  <c:v>-3.9167963366141758</c:v>
                </c:pt>
                <c:pt idx="44">
                  <c:v>-3.8416447382111709</c:v>
                </c:pt>
                <c:pt idx="45">
                  <c:v>-3.7437278376558032</c:v>
                </c:pt>
                <c:pt idx="46">
                  <c:v>-3.6236258832476604</c:v>
                </c:pt>
                <c:pt idx="47">
                  <c:v>-3.4820505902721242</c:v>
                </c:pt>
                <c:pt idx="48">
                  <c:v>-3.3198409234283086</c:v>
                </c:pt>
                <c:pt idx="49">
                  <c:v>-3.1379581251863993</c:v>
                </c:pt>
                <c:pt idx="50">
                  <c:v>-2.937480019535978</c:v>
                </c:pt>
                <c:pt idx="51">
                  <c:v>-2.7195946248808993</c:v>
                </c:pt>
                <c:pt idx="52">
                  <c:v>-2.4855931139302299</c:v>
                </c:pt>
                <c:pt idx="53">
                  <c:v>-2.2368621623044183</c:v>
                </c:pt>
                <c:pt idx="54">
                  <c:v>-1.9748757311982843</c:v>
                </c:pt>
                <c:pt idx="55">
                  <c:v>-1.7011863327961605</c:v>
                </c:pt>
                <c:pt idx="56">
                  <c:v>-1.4174158301996891</c:v>
                </c:pt>
                <c:pt idx="57">
                  <c:v>-1.1252458263872196</c:v>
                </c:pt>
                <c:pt idx="58">
                  <c:v>-0.82640769915912204</c:v>
                </c:pt>
                <c:pt idx="59">
                  <c:v>-0.52267234112119265</c:v>
                </c:pt>
                <c:pt idx="60">
                  <c:v>-0.21583966550624883</c:v>
                </c:pt>
                <c:pt idx="61">
                  <c:v>9.2272059978361631E-2</c:v>
                </c:pt>
                <c:pt idx="62">
                  <c:v>0.39983698807050772</c:v>
                </c:pt>
                <c:pt idx="63">
                  <c:v>0.70503251178890269</c:v>
                </c:pt>
                <c:pt idx="64">
                  <c:v>1.0060500650670672</c:v>
                </c:pt>
                <c:pt idx="65">
                  <c:v>1.3011058401818711</c:v>
                </c:pt>
                <c:pt idx="66">
                  <c:v>1.5884513584659676</c:v>
                </c:pt>
                <c:pt idx="67">
                  <c:v>1.8663838316628585</c:v>
                </c:pt>
                <c:pt idx="68">
                  <c:v>2.1332562525239696</c:v>
                </c:pt>
                <c:pt idx="69">
                  <c:v>2.387487154851605</c:v>
                </c:pt>
                <c:pt idx="70">
                  <c:v>2.6275699851504903</c:v>
                </c:pt>
                <c:pt idx="71">
                  <c:v>2.8520820303521877</c:v>
                </c:pt>
                <c:pt idx="72">
                  <c:v>3.0596928487073534</c:v>
                </c:pt>
                <c:pt idx="73">
                  <c:v>3.2491721538849943</c:v>
                </c:pt>
                <c:pt idx="74">
                  <c:v>3.4193971055581311</c:v>
                </c:pt>
                <c:pt idx="75">
                  <c:v>3.5693589632724052</c:v>
                </c:pt>
                <c:pt idx="76">
                  <c:v>3.6981690641672871</c:v>
                </c:pt>
                <c:pt idx="77">
                  <c:v>3.805064089126363</c:v>
                </c:pt>
                <c:pt idx="78">
                  <c:v>3.8894105861498751</c:v>
                </c:pt>
                <c:pt idx="79">
                  <c:v>3.9507087241443513</c:v>
                </c:pt>
                <c:pt idx="80">
                  <c:v>3.9885952548846384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81-462B-AAE3-2BABF1F1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905224"/>
        <c:axId val="385905552"/>
      </c:scatterChart>
      <c:scatterChart>
        <c:scatterStyle val="smoothMarker"/>
        <c:varyColors val="0"/>
        <c:ser>
          <c:idx val="1"/>
          <c:order val="1"/>
          <c:tx>
            <c:strRef>
              <c:f>'Gewöhnliche DGL'!$G$1</c:f>
              <c:strCache>
                <c:ptCount val="1"/>
                <c:pt idx="0">
                  <c:v>ω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'Gewöhnliche DGL'!$F$2:$F$82</c:f>
              <c:numCache>
                <c:formatCode>General</c:formatCode>
                <c:ptCount val="8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</c:numCache>
            </c:numRef>
          </c:xVal>
          <c:yVal>
            <c:numRef>
              <c:f>'Gewöhnliche DGL'!$G$2:$G$82</c:f>
              <c:numCache>
                <c:formatCode>General</c:formatCode>
                <c:ptCount val="81"/>
                <c:pt idx="0">
                  <c:v>0</c:v>
                </c:pt>
                <c:pt idx="1">
                  <c:v>-23.703703703703706</c:v>
                </c:pt>
                <c:pt idx="2">
                  <c:v>-47.266941015089174</c:v>
                </c:pt>
                <c:pt idx="3">
                  <c:v>-70.550077935274103</c:v>
                </c:pt>
                <c:pt idx="4">
                  <c:v>-93.41514031954631</c:v>
                </c:pt>
                <c:pt idx="5">
                  <c:v>-115.7266315019249</c:v>
                </c:pt>
                <c:pt idx="6">
                  <c:v>-137.35233523836615</c:v>
                </c:pt>
                <c:pt idx="7">
                  <c:v>-158.16409921043191</c:v>
                </c:pt>
                <c:pt idx="8">
                  <c:v>-178.03859444643584</c:v>
                </c:pt>
                <c:pt idx="9">
                  <c:v>-196.85804615979421</c:v>
                </c:pt>
                <c:pt idx="10">
                  <c:v>-214.51093167368714</c:v>
                </c:pt>
                <c:pt idx="11">
                  <c:v>-230.89264129618044</c:v>
                </c:pt>
                <c:pt idx="12">
                  <c:v>-245.9060982295112</c:v>
                </c:pt>
                <c:pt idx="13">
                  <c:v>-259.46233384000038</c:v>
                </c:pt>
                <c:pt idx="14">
                  <c:v>-271.48101487958587</c:v>
                </c:pt>
                <c:pt idx="15">
                  <c:v>-281.89091953469978</c:v>
                </c:pt>
                <c:pt idx="16">
                  <c:v>-290.63035948145989</c:v>
                </c:pt>
                <c:pt idx="17">
                  <c:v>-297.64754544610764</c:v>
                </c:pt>
                <c:pt idx="18">
                  <c:v>-302.90089410440811</c:v>
                </c:pt>
                <c:pt idx="19">
                  <c:v>-306.35927450134909</c:v>
                </c:pt>
                <c:pt idx="20">
                  <c:v>-308.00219253087465</c:v>
                </c:pt>
                <c:pt idx="21">
                  <c:v>-307.8199123824395</c:v>
                </c:pt>
                <c:pt idx="22">
                  <c:v>-305.81351423470102</c:v>
                </c:pt>
                <c:pt idx="23">
                  <c:v>-301.99488785446061</c:v>
                </c:pt>
                <c:pt idx="24">
                  <c:v>-296.38666213878633</c:v>
                </c:pt>
                <c:pt idx="25">
                  <c:v>-289.02207101784518</c:v>
                </c:pt>
                <c:pt idx="26">
                  <c:v>-279.9447565130946</c:v>
                </c:pt>
                <c:pt idx="27">
                  <c:v>-269.20851011789603</c:v>
                </c:pt>
                <c:pt idx="28">
                  <c:v>-256.87695403310994</c:v>
                </c:pt>
                <c:pt idx="29">
                  <c:v>-243.02316414664614</c:v>
                </c:pt>
                <c:pt idx="30">
                  <c:v>-227.72923699116518</c:v>
                </c:pt>
                <c:pt idx="31">
                  <c:v>-211.08580324610696</c:v>
                </c:pt>
                <c:pt idx="32">
                  <c:v>-193.19149066699774</c:v>
                </c:pt>
                <c:pt idx="33">
                  <c:v>-174.15233962467667</c:v>
                </c:pt>
                <c:pt idx="34">
                  <c:v>-154.08117471791306</c:v>
                </c:pt>
                <c:pt idx="35">
                  <c:v>-133.09693618319145</c:v>
                </c:pt>
                <c:pt idx="36">
                  <c:v>-111.32397506368056</c:v>
                </c:pt>
                <c:pt idx="37">
                  <c:v>-88.89131631416268</c:v>
                </c:pt>
                <c:pt idx="38">
                  <c:v>-65.931894208709011</c:v>
                </c:pt>
                <c:pt idx="39">
                  <c:v>-42.58176458201855</c:v>
                </c:pt>
                <c:pt idx="40">
                  <c:v>-18.979298572619836</c:v>
                </c:pt>
                <c:pt idx="41">
                  <c:v>4.7356373542462578</c:v>
                </c:pt>
                <c:pt idx="42">
                  <c:v>28.422510244939037</c:v>
                </c:pt>
                <c:pt idx="43">
                  <c:v>51.940953445291434</c:v>
                </c:pt>
                <c:pt idx="44">
                  <c:v>75.151598403005067</c:v>
                </c:pt>
                <c:pt idx="45">
                  <c:v>97.916900555367562</c:v>
                </c:pt>
                <c:pt idx="46">
                  <c:v>120.10195440814269</c:v>
                </c:pt>
                <c:pt idx="47">
                  <c:v>141.57529297553623</c:v>
                </c:pt>
                <c:pt idx="48">
                  <c:v>162.20966684381548</c:v>
                </c:pt>
                <c:pt idx="49">
                  <c:v>181.88279824190917</c:v>
                </c:pt>
                <c:pt idx="50">
                  <c:v>200.47810565042116</c:v>
                </c:pt>
                <c:pt idx="51">
                  <c:v>217.88539465507881</c:v>
                </c:pt>
                <c:pt idx="52">
                  <c:v>234.00151095066934</c:v>
                </c:pt>
                <c:pt idx="53">
                  <c:v>248.73095162581146</c:v>
                </c:pt>
                <c:pt idx="54">
                  <c:v>261.98643110613392</c:v>
                </c:pt>
                <c:pt idx="55">
                  <c:v>273.68939840212374</c:v>
                </c:pt>
                <c:pt idx="56">
                  <c:v>283.77050259647137</c:v>
                </c:pt>
                <c:pt idx="57">
                  <c:v>292.17000381246953</c:v>
                </c:pt>
                <c:pt idx="58">
                  <c:v>298.83812722809751</c:v>
                </c:pt>
                <c:pt idx="59">
                  <c:v>303.73535803792936</c:v>
                </c:pt>
                <c:pt idx="60">
                  <c:v>306.83267561494381</c:v>
                </c:pt>
                <c:pt idx="61">
                  <c:v>308.11172548461047</c:v>
                </c:pt>
                <c:pt idx="62">
                  <c:v>307.56492809214609</c:v>
                </c:pt>
                <c:pt idx="63">
                  <c:v>305.19552371839495</c:v>
                </c:pt>
                <c:pt idx="64">
                  <c:v>301.01755327816443</c:v>
                </c:pt>
                <c:pt idx="65">
                  <c:v>295.05577511480402</c:v>
                </c:pt>
                <c:pt idx="66">
                  <c:v>287.34551828409661</c:v>
                </c:pt>
                <c:pt idx="67">
                  <c:v>277.9324731968909</c:v>
                </c:pt>
                <c:pt idx="68">
                  <c:v>266.87242086111098</c:v>
                </c:pt>
                <c:pt idx="69">
                  <c:v>254.23090232763562</c:v>
                </c:pt>
                <c:pt idx="70">
                  <c:v>240.08283029888537</c:v>
                </c:pt>
                <c:pt idx="71">
                  <c:v>224.51204520169728</c:v>
                </c:pt>
                <c:pt idx="72">
                  <c:v>207.6108183551658</c:v>
                </c:pt>
                <c:pt idx="73">
                  <c:v>189.47930517764075</c:v>
                </c:pt>
                <c:pt idx="74">
                  <c:v>170.22495167313707</c:v>
                </c:pt>
                <c:pt idx="75">
                  <c:v>149.96185771427406</c:v>
                </c:pt>
                <c:pt idx="76">
                  <c:v>128.81010089488203</c:v>
                </c:pt>
                <c:pt idx="77">
                  <c:v>106.89502495907588</c:v>
                </c:pt>
                <c:pt idx="78">
                  <c:v>84.346497023512256</c:v>
                </c:pt>
                <c:pt idx="79">
                  <c:v>61.298137994475958</c:v>
                </c:pt>
                <c:pt idx="80">
                  <c:v>37.886530740287213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81-462B-AAE3-2BABF1F1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304752"/>
        <c:axId val="472303768"/>
      </c:scatterChart>
      <c:valAx>
        <c:axId val="385905224"/>
        <c:scaling>
          <c:orientation val="minMax"/>
          <c:max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5905552"/>
        <c:crosses val="autoZero"/>
        <c:crossBetween val="midCat"/>
      </c:valAx>
      <c:valAx>
        <c:axId val="38590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1" i="0" u="none" strike="noStrike" baseline="0">
                    <a:effectLst/>
                  </a:rPr>
                  <a:t>ϕ</a:t>
                </a:r>
                <a:r>
                  <a:rPr lang="el-GR" sz="1000" b="0" i="0" u="none" strike="noStrike" baseline="0"/>
                  <a:t> 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5905224"/>
        <c:crosses val="autoZero"/>
        <c:crossBetween val="midCat"/>
      </c:valAx>
      <c:valAx>
        <c:axId val="4723037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ω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304752"/>
        <c:crosses val="max"/>
        <c:crossBetween val="midCat"/>
      </c:valAx>
      <c:valAx>
        <c:axId val="47230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2303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114300</xdr:rowOff>
    </xdr:from>
    <xdr:to>
      <xdr:col>13</xdr:col>
      <xdr:colOff>609600</xdr:colOff>
      <xdr:row>14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34C1D8-B3B1-48D1-8271-3FF0CBA05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RowHeight="14.4" x14ac:dyDescent="0.3"/>
  <cols>
    <col min="1" max="1" width="3.88671875" customWidth="1"/>
    <col min="2" max="2" width="20.6640625" customWidth="1"/>
    <col min="3" max="3" width="37.88671875" customWidth="1"/>
  </cols>
  <sheetData>
    <row r="2" spans="2:3" x14ac:dyDescent="0.3">
      <c r="B2" s="11"/>
      <c r="C2" s="9"/>
    </row>
    <row r="3" spans="2:3" x14ac:dyDescent="0.3">
      <c r="B3" s="12" t="s">
        <v>29</v>
      </c>
      <c r="C3" s="9"/>
    </row>
    <row r="4" spans="2:3" x14ac:dyDescent="0.3">
      <c r="B4" s="11"/>
      <c r="C4" s="9"/>
    </row>
    <row r="5" spans="2:3" x14ac:dyDescent="0.3">
      <c r="B5" s="18"/>
      <c r="C5" s="9"/>
    </row>
    <row r="6" spans="2:3" x14ac:dyDescent="0.3">
      <c r="B6" s="19" t="s">
        <v>23</v>
      </c>
      <c r="C6" s="5">
        <v>12</v>
      </c>
    </row>
    <row r="7" spans="2:3" x14ac:dyDescent="0.3">
      <c r="B7" s="19" t="s">
        <v>24</v>
      </c>
      <c r="C7" s="7" t="s">
        <v>35</v>
      </c>
    </row>
    <row r="8" spans="2:3" x14ac:dyDescent="0.3">
      <c r="B8" s="19"/>
      <c r="C8" s="6"/>
    </row>
    <row r="9" spans="2:3" x14ac:dyDescent="0.3">
      <c r="B9" s="19" t="s">
        <v>25</v>
      </c>
      <c r="C9" s="6" t="s">
        <v>31</v>
      </c>
    </row>
    <row r="10" spans="2:3" x14ac:dyDescent="0.3">
      <c r="B10" s="19"/>
      <c r="C10" s="6" t="s">
        <v>32</v>
      </c>
    </row>
    <row r="11" spans="2:3" x14ac:dyDescent="0.3">
      <c r="B11" s="19"/>
      <c r="C11" s="6"/>
    </row>
    <row r="12" spans="2:3" x14ac:dyDescent="0.3">
      <c r="B12" s="19"/>
      <c r="C12" s="6"/>
    </row>
    <row r="13" spans="2:3" x14ac:dyDescent="0.3">
      <c r="B13" s="19"/>
      <c r="C13" s="6"/>
    </row>
    <row r="14" spans="2:3" x14ac:dyDescent="0.3">
      <c r="B14" s="19" t="s">
        <v>28</v>
      </c>
      <c r="C14" s="20" t="s">
        <v>34</v>
      </c>
    </row>
    <row r="15" spans="2:3" x14ac:dyDescent="0.3">
      <c r="B15" s="19" t="s">
        <v>26</v>
      </c>
      <c r="C15" s="6" t="s">
        <v>27</v>
      </c>
    </row>
    <row r="16" spans="2:3" x14ac:dyDescent="0.3">
      <c r="B16" s="19" t="s">
        <v>33</v>
      </c>
      <c r="C16" s="8">
        <v>46159</v>
      </c>
    </row>
    <row r="17" spans="2:3" x14ac:dyDescent="0.3">
      <c r="B17" s="19"/>
      <c r="C17" s="10"/>
    </row>
    <row r="18" spans="2:3" x14ac:dyDescent="0.3">
      <c r="B18" s="13"/>
      <c r="C18" s="9"/>
    </row>
    <row r="19" spans="2:3" x14ac:dyDescent="0.3">
      <c r="B19" s="14" t="s">
        <v>30</v>
      </c>
      <c r="C19" s="9"/>
    </row>
    <row r="20" spans="2:3" x14ac:dyDescent="0.3">
      <c r="B20" s="15"/>
      <c r="C20" s="9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workbookViewId="0">
      <selection activeCell="Q24" sqref="Q24"/>
    </sheetView>
  </sheetViews>
  <sheetFormatPr baseColWidth="10" defaultRowHeight="14.4" x14ac:dyDescent="0.3"/>
  <cols>
    <col min="1" max="1" width="7.5546875" bestFit="1" customWidth="1"/>
    <col min="2" max="2" width="24.44140625" customWidth="1"/>
    <col min="3" max="3" width="13.88671875" customWidth="1"/>
    <col min="4" max="4" width="8.33203125" customWidth="1"/>
    <col min="5" max="5" width="4.109375" customWidth="1"/>
  </cols>
  <sheetData>
    <row r="1" spans="1:8" x14ac:dyDescent="0.3">
      <c r="A1" s="16" t="s">
        <v>3</v>
      </c>
      <c r="B1" s="16" t="s">
        <v>0</v>
      </c>
      <c r="C1" s="16" t="s">
        <v>2</v>
      </c>
      <c r="D1" s="16" t="s">
        <v>1</v>
      </c>
      <c r="F1" s="17" t="s">
        <v>21</v>
      </c>
      <c r="G1" s="17" t="s">
        <v>19</v>
      </c>
      <c r="H1" s="17" t="s">
        <v>22</v>
      </c>
    </row>
    <row r="2" spans="1:8" x14ac:dyDescent="0.3">
      <c r="A2" t="s">
        <v>4</v>
      </c>
      <c r="B2" s="4" t="s">
        <v>5</v>
      </c>
      <c r="C2">
        <v>80000000000</v>
      </c>
      <c r="D2" t="s">
        <v>6</v>
      </c>
      <c r="F2">
        <v>0</v>
      </c>
      <c r="G2">
        <v>0</v>
      </c>
      <c r="H2">
        <f>Auslenkung</f>
        <v>4</v>
      </c>
    </row>
    <row r="3" spans="1:8" x14ac:dyDescent="0.3">
      <c r="A3" t="s">
        <v>7</v>
      </c>
      <c r="B3" s="4" t="s">
        <v>8</v>
      </c>
      <c r="C3" s="1">
        <v>1.9999999999999999E-7</v>
      </c>
      <c r="D3" t="s">
        <v>9</v>
      </c>
      <c r="F3">
        <f t="shared" ref="F3:F66" si="0">F2+Zeitintervall</f>
        <v>1E-3</v>
      </c>
      <c r="G3">
        <f t="shared" ref="G3:G4" si="1">G2+(-Schubmodul*Flächenträgheitsmoment/Stablänge/Torsionsmoment*H2*Zeitintervall)</f>
        <v>-23.703703703703706</v>
      </c>
      <c r="H3">
        <f t="shared" ref="H3:H4" si="2">H2+G3*Zeitintervall</f>
        <v>3.9762962962962964</v>
      </c>
    </row>
    <row r="4" spans="1:8" x14ac:dyDescent="0.3">
      <c r="A4" t="s">
        <v>10</v>
      </c>
      <c r="B4" s="4" t="s">
        <v>11</v>
      </c>
      <c r="C4" s="1">
        <v>0.6</v>
      </c>
      <c r="D4" t="s">
        <v>9</v>
      </c>
      <c r="F4">
        <f t="shared" si="0"/>
        <v>2E-3</v>
      </c>
      <c r="G4">
        <f t="shared" si="1"/>
        <v>-47.266941015089174</v>
      </c>
      <c r="H4">
        <f t="shared" si="2"/>
        <v>3.9290293552812074</v>
      </c>
    </row>
    <row r="5" spans="1:8" x14ac:dyDescent="0.3">
      <c r="A5" t="s">
        <v>12</v>
      </c>
      <c r="B5" s="4" t="s">
        <v>13</v>
      </c>
      <c r="C5" s="1">
        <v>4.5</v>
      </c>
      <c r="D5" t="s">
        <v>14</v>
      </c>
      <c r="F5">
        <f t="shared" si="0"/>
        <v>3.0000000000000001E-3</v>
      </c>
      <c r="G5">
        <f t="shared" ref="G5:G57" si="3">G4+(-Schubmodul*Flächenträgheitsmoment/Stablänge/Torsionsmoment*H4*Zeitintervall)</f>
        <v>-70.550077935274103</v>
      </c>
      <c r="H5">
        <f t="shared" ref="H5:H57" si="4">H4+G5*Zeitintervall</f>
        <v>3.8584792773459333</v>
      </c>
    </row>
    <row r="6" spans="1:8" x14ac:dyDescent="0.3">
      <c r="A6" s="3" t="s">
        <v>22</v>
      </c>
      <c r="B6" s="4" t="s">
        <v>15</v>
      </c>
      <c r="C6">
        <v>4</v>
      </c>
      <c r="D6" t="s">
        <v>17</v>
      </c>
      <c r="F6">
        <f t="shared" si="0"/>
        <v>4.0000000000000001E-3</v>
      </c>
      <c r="G6">
        <f t="shared" si="3"/>
        <v>-93.41514031954631</v>
      </c>
      <c r="H6">
        <f t="shared" si="4"/>
        <v>3.7650641370263869</v>
      </c>
    </row>
    <row r="7" spans="1:8" x14ac:dyDescent="0.3">
      <c r="A7" s="3" t="s">
        <v>20</v>
      </c>
      <c r="B7" s="4" t="s">
        <v>16</v>
      </c>
      <c r="C7" s="2">
        <v>1E-3</v>
      </c>
      <c r="D7" t="s">
        <v>18</v>
      </c>
      <c r="F7">
        <f t="shared" si="0"/>
        <v>5.0000000000000001E-3</v>
      </c>
      <c r="G7">
        <f t="shared" si="3"/>
        <v>-115.7266315019249</v>
      </c>
      <c r="H7">
        <f t="shared" si="4"/>
        <v>3.6493375055244619</v>
      </c>
    </row>
    <row r="8" spans="1:8" x14ac:dyDescent="0.3">
      <c r="F8">
        <f t="shared" si="0"/>
        <v>6.0000000000000001E-3</v>
      </c>
      <c r="G8">
        <f t="shared" si="3"/>
        <v>-137.35233523836615</v>
      </c>
      <c r="H8">
        <f t="shared" si="4"/>
        <v>3.5119851702860956</v>
      </c>
    </row>
    <row r="9" spans="1:8" x14ac:dyDescent="0.3">
      <c r="F9">
        <f t="shared" si="0"/>
        <v>7.0000000000000001E-3</v>
      </c>
      <c r="G9">
        <f t="shared" si="3"/>
        <v>-158.16409921043191</v>
      </c>
      <c r="H9">
        <f t="shared" si="4"/>
        <v>3.3538210710756635</v>
      </c>
    </row>
    <row r="10" spans="1:8" x14ac:dyDescent="0.3">
      <c r="F10">
        <f t="shared" si="0"/>
        <v>8.0000000000000002E-3</v>
      </c>
      <c r="G10">
        <f t="shared" si="3"/>
        <v>-178.03859444643584</v>
      </c>
      <c r="H10">
        <f t="shared" si="4"/>
        <v>3.1757824766292275</v>
      </c>
    </row>
    <row r="11" spans="1:8" x14ac:dyDescent="0.3">
      <c r="F11">
        <f t="shared" si="0"/>
        <v>9.0000000000000011E-3</v>
      </c>
      <c r="G11">
        <f t="shared" si="3"/>
        <v>-196.85804615979421</v>
      </c>
      <c r="H11">
        <f t="shared" si="4"/>
        <v>2.9789244304694331</v>
      </c>
    </row>
    <row r="12" spans="1:8" x14ac:dyDescent="0.3">
      <c r="F12">
        <f t="shared" si="0"/>
        <v>1.0000000000000002E-2</v>
      </c>
      <c r="G12">
        <f t="shared" si="3"/>
        <v>-214.51093167368714</v>
      </c>
      <c r="H12">
        <f t="shared" si="4"/>
        <v>2.7644134987957458</v>
      </c>
    </row>
    <row r="13" spans="1:8" x14ac:dyDescent="0.3">
      <c r="F13">
        <f t="shared" si="0"/>
        <v>1.1000000000000003E-2</v>
      </c>
      <c r="G13">
        <f t="shared" si="3"/>
        <v>-230.89264129618044</v>
      </c>
      <c r="H13">
        <f t="shared" si="4"/>
        <v>2.5335208574995653</v>
      </c>
    </row>
    <row r="14" spans="1:8" x14ac:dyDescent="0.3">
      <c r="F14">
        <f t="shared" si="0"/>
        <v>1.2000000000000004E-2</v>
      </c>
      <c r="G14">
        <f t="shared" si="3"/>
        <v>-245.9060982295112</v>
      </c>
      <c r="H14">
        <f t="shared" si="4"/>
        <v>2.287614759270054</v>
      </c>
    </row>
    <row r="15" spans="1:8" x14ac:dyDescent="0.3">
      <c r="F15">
        <f t="shared" si="0"/>
        <v>1.3000000000000005E-2</v>
      </c>
      <c r="G15">
        <f t="shared" si="3"/>
        <v>-259.46233384000038</v>
      </c>
      <c r="H15">
        <f t="shared" si="4"/>
        <v>2.0281524254300534</v>
      </c>
    </row>
    <row r="16" spans="1:8" x14ac:dyDescent="0.3">
      <c r="F16">
        <f t="shared" si="0"/>
        <v>1.4000000000000005E-2</v>
      </c>
      <c r="G16">
        <f t="shared" si="3"/>
        <v>-271.48101487958587</v>
      </c>
      <c r="H16">
        <f t="shared" si="4"/>
        <v>1.7566714105504675</v>
      </c>
    </row>
    <row r="17" spans="6:8" x14ac:dyDescent="0.3">
      <c r="F17">
        <f t="shared" si="0"/>
        <v>1.5000000000000006E-2</v>
      </c>
      <c r="G17">
        <f t="shared" si="3"/>
        <v>-281.89091953469978</v>
      </c>
      <c r="H17">
        <f t="shared" si="4"/>
        <v>1.4747804910157676</v>
      </c>
    </row>
    <row r="18" spans="6:8" x14ac:dyDescent="0.3">
      <c r="F18">
        <f t="shared" si="0"/>
        <v>1.6000000000000007E-2</v>
      </c>
      <c r="G18">
        <f t="shared" si="3"/>
        <v>-290.63035948145989</v>
      </c>
      <c r="H18">
        <f t="shared" si="4"/>
        <v>1.1841501315343077</v>
      </c>
    </row>
    <row r="19" spans="6:8" x14ac:dyDescent="0.3">
      <c r="F19">
        <f t="shared" si="0"/>
        <v>1.7000000000000008E-2</v>
      </c>
      <c r="G19">
        <f t="shared" si="3"/>
        <v>-297.64754544610764</v>
      </c>
      <c r="H19">
        <f t="shared" si="4"/>
        <v>0.8865025860882001</v>
      </c>
    </row>
    <row r="20" spans="6:8" x14ac:dyDescent="0.3">
      <c r="F20">
        <f t="shared" si="0"/>
        <v>1.8000000000000009E-2</v>
      </c>
      <c r="G20">
        <f t="shared" si="3"/>
        <v>-302.90089410440811</v>
      </c>
      <c r="H20">
        <f t="shared" si="4"/>
        <v>0.58360169198379197</v>
      </c>
    </row>
    <row r="21" spans="6:8" x14ac:dyDescent="0.3">
      <c r="F21">
        <f t="shared" si="0"/>
        <v>1.900000000000001E-2</v>
      </c>
      <c r="G21">
        <f t="shared" si="3"/>
        <v>-306.35927450134909</v>
      </c>
      <c r="H21">
        <f t="shared" si="4"/>
        <v>0.27724241748244288</v>
      </c>
    </row>
    <row r="22" spans="6:8" x14ac:dyDescent="0.3">
      <c r="F22">
        <f t="shared" si="0"/>
        <v>2.0000000000000011E-2</v>
      </c>
      <c r="G22">
        <f t="shared" si="3"/>
        <v>-308.00219253087465</v>
      </c>
      <c r="H22">
        <f t="shared" si="4"/>
        <v>-3.0759775048431803E-2</v>
      </c>
    </row>
    <row r="23" spans="6:8" x14ac:dyDescent="0.3">
      <c r="F23">
        <f t="shared" si="0"/>
        <v>2.1000000000000012E-2</v>
      </c>
      <c r="G23">
        <f t="shared" si="3"/>
        <v>-307.8199123824395</v>
      </c>
      <c r="H23">
        <f t="shared" si="4"/>
        <v>-0.3385796874308713</v>
      </c>
    </row>
    <row r="24" spans="6:8" x14ac:dyDescent="0.3">
      <c r="F24">
        <f t="shared" si="0"/>
        <v>2.2000000000000013E-2</v>
      </c>
      <c r="G24">
        <f t="shared" si="3"/>
        <v>-305.81351423470102</v>
      </c>
      <c r="H24">
        <f t="shared" si="4"/>
        <v>-0.64439320166557235</v>
      </c>
    </row>
    <row r="25" spans="6:8" x14ac:dyDescent="0.3">
      <c r="F25">
        <f t="shared" si="0"/>
        <v>2.3000000000000013E-2</v>
      </c>
      <c r="G25">
        <f t="shared" si="3"/>
        <v>-301.99488785446061</v>
      </c>
      <c r="H25">
        <f t="shared" si="4"/>
        <v>-0.94638808952003295</v>
      </c>
    </row>
    <row r="26" spans="6:8" x14ac:dyDescent="0.3">
      <c r="F26">
        <f t="shared" si="0"/>
        <v>2.4000000000000014E-2</v>
      </c>
      <c r="G26">
        <f t="shared" si="3"/>
        <v>-296.38666213878633</v>
      </c>
      <c r="H26">
        <f t="shared" si="4"/>
        <v>-1.2427747516588192</v>
      </c>
    </row>
    <row r="27" spans="6:8" x14ac:dyDescent="0.3">
      <c r="F27">
        <f t="shared" si="0"/>
        <v>2.5000000000000015E-2</v>
      </c>
      <c r="G27">
        <f t="shared" si="3"/>
        <v>-289.02207101784518</v>
      </c>
      <c r="H27">
        <f t="shared" si="4"/>
        <v>-1.5317968226766645</v>
      </c>
    </row>
    <row r="28" spans="6:8" x14ac:dyDescent="0.3">
      <c r="F28">
        <f t="shared" si="0"/>
        <v>2.6000000000000016E-2</v>
      </c>
      <c r="G28">
        <f t="shared" si="3"/>
        <v>-279.9447565130946</v>
      </c>
      <c r="H28">
        <f t="shared" si="4"/>
        <v>-1.8117415791897591</v>
      </c>
    </row>
    <row r="29" spans="6:8" x14ac:dyDescent="0.3">
      <c r="F29">
        <f t="shared" si="0"/>
        <v>2.7000000000000017E-2</v>
      </c>
      <c r="G29">
        <f t="shared" si="3"/>
        <v>-269.20851011789603</v>
      </c>
      <c r="H29">
        <f t="shared" si="4"/>
        <v>-2.0809500893076551</v>
      </c>
    </row>
    <row r="30" spans="6:8" x14ac:dyDescent="0.3">
      <c r="F30">
        <f t="shared" si="0"/>
        <v>2.8000000000000018E-2</v>
      </c>
      <c r="G30">
        <f t="shared" si="3"/>
        <v>-256.87695403310994</v>
      </c>
      <c r="H30">
        <f t="shared" si="4"/>
        <v>-2.3378270433407651</v>
      </c>
    </row>
    <row r="31" spans="6:8" x14ac:dyDescent="0.3">
      <c r="F31">
        <f t="shared" si="0"/>
        <v>2.9000000000000019E-2</v>
      </c>
      <c r="G31">
        <f t="shared" si="3"/>
        <v>-243.02316414664614</v>
      </c>
      <c r="H31">
        <f t="shared" si="4"/>
        <v>-2.5808502074874111</v>
      </c>
    </row>
    <row r="32" spans="6:8" x14ac:dyDescent="0.3">
      <c r="F32">
        <f t="shared" si="0"/>
        <v>3.000000000000002E-2</v>
      </c>
      <c r="G32">
        <f t="shared" si="3"/>
        <v>-227.72923699116518</v>
      </c>
      <c r="H32">
        <f t="shared" si="4"/>
        <v>-2.8085794444785761</v>
      </c>
    </row>
    <row r="33" spans="6:8" x14ac:dyDescent="0.3">
      <c r="F33">
        <f t="shared" si="0"/>
        <v>3.1000000000000021E-2</v>
      </c>
      <c r="G33">
        <f t="shared" si="3"/>
        <v>-211.08580324610696</v>
      </c>
      <c r="H33">
        <f t="shared" si="4"/>
        <v>-3.0196652477246833</v>
      </c>
    </row>
    <row r="34" spans="6:8" x14ac:dyDescent="0.3">
      <c r="F34">
        <f t="shared" si="0"/>
        <v>3.2000000000000021E-2</v>
      </c>
      <c r="G34">
        <f t="shared" si="3"/>
        <v>-193.19149066699774</v>
      </c>
      <c r="H34">
        <f t="shared" si="4"/>
        <v>-3.2128567383916811</v>
      </c>
    </row>
    <row r="35" spans="6:8" x14ac:dyDescent="0.3">
      <c r="F35">
        <f t="shared" si="0"/>
        <v>3.3000000000000022E-2</v>
      </c>
      <c r="G35">
        <f t="shared" si="3"/>
        <v>-174.15233962467667</v>
      </c>
      <c r="H35">
        <f t="shared" si="4"/>
        <v>-3.3870090780163578</v>
      </c>
    </row>
    <row r="36" spans="6:8" x14ac:dyDescent="0.3">
      <c r="F36">
        <f t="shared" si="0"/>
        <v>3.4000000000000023E-2</v>
      </c>
      <c r="G36">
        <f t="shared" si="3"/>
        <v>-154.08117471791306</v>
      </c>
      <c r="H36">
        <f t="shared" si="4"/>
        <v>-3.5410902527342709</v>
      </c>
    </row>
    <row r="37" spans="6:8" x14ac:dyDescent="0.3">
      <c r="F37">
        <f t="shared" si="0"/>
        <v>3.5000000000000024E-2</v>
      </c>
      <c r="G37">
        <f t="shared" si="3"/>
        <v>-133.09693618319145</v>
      </c>
      <c r="H37">
        <f t="shared" si="4"/>
        <v>-3.6741871889174624</v>
      </c>
    </row>
    <row r="38" spans="6:8" x14ac:dyDescent="0.3">
      <c r="F38">
        <f t="shared" si="0"/>
        <v>3.6000000000000025E-2</v>
      </c>
      <c r="G38">
        <f t="shared" si="3"/>
        <v>-111.32397506368056</v>
      </c>
      <c r="H38">
        <f t="shared" si="4"/>
        <v>-3.785511163981143</v>
      </c>
    </row>
    <row r="39" spans="6:8" x14ac:dyDescent="0.3">
      <c r="F39">
        <f t="shared" si="0"/>
        <v>3.7000000000000026E-2</v>
      </c>
      <c r="G39">
        <f t="shared" si="3"/>
        <v>-88.89131631416268</v>
      </c>
      <c r="H39">
        <f t="shared" si="4"/>
        <v>-3.8744024802953057</v>
      </c>
    </row>
    <row r="40" spans="6:8" x14ac:dyDescent="0.3">
      <c r="F40">
        <f t="shared" si="0"/>
        <v>3.8000000000000027E-2</v>
      </c>
      <c r="G40">
        <f t="shared" si="3"/>
        <v>-65.931894208709011</v>
      </c>
      <c r="H40">
        <f t="shared" si="4"/>
        <v>-3.9403343745040145</v>
      </c>
    </row>
    <row r="41" spans="6:8" x14ac:dyDescent="0.3">
      <c r="F41">
        <f t="shared" si="0"/>
        <v>3.9000000000000028E-2</v>
      </c>
      <c r="G41">
        <f t="shared" si="3"/>
        <v>-42.58176458201855</v>
      </c>
      <c r="H41">
        <f t="shared" si="4"/>
        <v>-3.9829161390860328</v>
      </c>
    </row>
    <row r="42" spans="6:8" x14ac:dyDescent="0.3">
      <c r="F42">
        <f t="shared" si="0"/>
        <v>4.0000000000000029E-2</v>
      </c>
      <c r="G42">
        <f t="shared" si="3"/>
        <v>-18.979298572619836</v>
      </c>
      <c r="H42">
        <f t="shared" si="4"/>
        <v>-4.0018954376586526</v>
      </c>
    </row>
    <row r="43" spans="6:8" x14ac:dyDescent="0.3">
      <c r="F43">
        <f t="shared" si="0"/>
        <v>4.1000000000000029E-2</v>
      </c>
      <c r="G43">
        <f t="shared" si="3"/>
        <v>4.7356373542462578</v>
      </c>
      <c r="H43">
        <f t="shared" si="4"/>
        <v>-3.9971598003044062</v>
      </c>
    </row>
    <row r="44" spans="6:8" x14ac:dyDescent="0.3">
      <c r="F44">
        <f t="shared" si="0"/>
        <v>4.200000000000003E-2</v>
      </c>
      <c r="G44">
        <f t="shared" si="3"/>
        <v>28.422510244939037</v>
      </c>
      <c r="H44">
        <f t="shared" si="4"/>
        <v>-3.9687372900594671</v>
      </c>
    </row>
    <row r="45" spans="6:8" x14ac:dyDescent="0.3">
      <c r="F45">
        <f t="shared" si="0"/>
        <v>4.3000000000000031E-2</v>
      </c>
      <c r="G45">
        <f t="shared" si="3"/>
        <v>51.940953445291434</v>
      </c>
      <c r="H45">
        <f t="shared" si="4"/>
        <v>-3.9167963366141758</v>
      </c>
    </row>
    <row r="46" spans="6:8" x14ac:dyDescent="0.3">
      <c r="F46">
        <f t="shared" si="0"/>
        <v>4.4000000000000032E-2</v>
      </c>
      <c r="G46">
        <f t="shared" si="3"/>
        <v>75.151598403005067</v>
      </c>
      <c r="H46">
        <f t="shared" si="4"/>
        <v>-3.8416447382111709</v>
      </c>
    </row>
    <row r="47" spans="6:8" x14ac:dyDescent="0.3">
      <c r="F47">
        <f t="shared" si="0"/>
        <v>4.5000000000000033E-2</v>
      </c>
      <c r="G47">
        <f t="shared" si="3"/>
        <v>97.916900555367562</v>
      </c>
      <c r="H47">
        <f t="shared" si="4"/>
        <v>-3.7437278376558032</v>
      </c>
    </row>
    <row r="48" spans="6:8" x14ac:dyDescent="0.3">
      <c r="F48">
        <f t="shared" si="0"/>
        <v>4.6000000000000034E-2</v>
      </c>
      <c r="G48">
        <f t="shared" si="3"/>
        <v>120.10195440814269</v>
      </c>
      <c r="H48">
        <f t="shared" si="4"/>
        <v>-3.6236258832476604</v>
      </c>
    </row>
    <row r="49" spans="6:8" x14ac:dyDescent="0.3">
      <c r="F49">
        <f t="shared" si="0"/>
        <v>4.7000000000000035E-2</v>
      </c>
      <c r="G49">
        <f t="shared" si="3"/>
        <v>141.57529297553623</v>
      </c>
      <c r="H49">
        <f t="shared" si="4"/>
        <v>-3.4820505902721242</v>
      </c>
    </row>
    <row r="50" spans="6:8" x14ac:dyDescent="0.3">
      <c r="F50">
        <f t="shared" si="0"/>
        <v>4.8000000000000036E-2</v>
      </c>
      <c r="G50">
        <f t="shared" si="3"/>
        <v>162.20966684381548</v>
      </c>
      <c r="H50">
        <f t="shared" si="4"/>
        <v>-3.3198409234283086</v>
      </c>
    </row>
    <row r="51" spans="6:8" x14ac:dyDescent="0.3">
      <c r="F51">
        <f t="shared" si="0"/>
        <v>4.9000000000000037E-2</v>
      </c>
      <c r="G51">
        <f t="shared" si="3"/>
        <v>181.88279824190917</v>
      </c>
      <c r="H51">
        <f t="shared" si="4"/>
        <v>-3.1379581251863993</v>
      </c>
    </row>
    <row r="52" spans="6:8" x14ac:dyDescent="0.3">
      <c r="F52">
        <f t="shared" si="0"/>
        <v>5.0000000000000037E-2</v>
      </c>
      <c r="G52">
        <f t="shared" si="3"/>
        <v>200.47810565042116</v>
      </c>
      <c r="H52">
        <f t="shared" si="4"/>
        <v>-2.937480019535978</v>
      </c>
    </row>
    <row r="53" spans="6:8" x14ac:dyDescent="0.3">
      <c r="F53">
        <f t="shared" si="0"/>
        <v>5.1000000000000038E-2</v>
      </c>
      <c r="G53">
        <f t="shared" si="3"/>
        <v>217.88539465507881</v>
      </c>
      <c r="H53">
        <f t="shared" si="4"/>
        <v>-2.7195946248808993</v>
      </c>
    </row>
    <row r="54" spans="6:8" x14ac:dyDescent="0.3">
      <c r="F54">
        <f t="shared" si="0"/>
        <v>5.2000000000000039E-2</v>
      </c>
      <c r="G54">
        <f t="shared" si="3"/>
        <v>234.00151095066934</v>
      </c>
      <c r="H54">
        <f t="shared" si="4"/>
        <v>-2.4855931139302299</v>
      </c>
    </row>
    <row r="55" spans="6:8" x14ac:dyDescent="0.3">
      <c r="F55">
        <f t="shared" si="0"/>
        <v>5.300000000000004E-2</v>
      </c>
      <c r="G55">
        <f t="shared" si="3"/>
        <v>248.73095162581146</v>
      </c>
      <c r="H55">
        <f t="shared" si="4"/>
        <v>-2.2368621623044183</v>
      </c>
    </row>
    <row r="56" spans="6:8" x14ac:dyDescent="0.3">
      <c r="F56">
        <f t="shared" si="0"/>
        <v>5.4000000000000041E-2</v>
      </c>
      <c r="G56">
        <f t="shared" si="3"/>
        <v>261.98643110613392</v>
      </c>
      <c r="H56">
        <f t="shared" si="4"/>
        <v>-1.9748757311982843</v>
      </c>
    </row>
    <row r="57" spans="6:8" x14ac:dyDescent="0.3">
      <c r="F57">
        <f t="shared" si="0"/>
        <v>5.5000000000000042E-2</v>
      </c>
      <c r="G57">
        <f t="shared" si="3"/>
        <v>273.68939840212374</v>
      </c>
      <c r="H57">
        <f t="shared" si="4"/>
        <v>-1.7011863327961605</v>
      </c>
    </row>
    <row r="58" spans="6:8" x14ac:dyDescent="0.3">
      <c r="F58">
        <f t="shared" si="0"/>
        <v>5.6000000000000043E-2</v>
      </c>
      <c r="G58">
        <f t="shared" ref="G58:G82" si="5">G57+(-Schubmodul*Flächenträgheitsmoment/Stablänge/Torsionsmoment*H57*Zeitintervall)</f>
        <v>283.77050259647137</v>
      </c>
      <c r="H58">
        <f t="shared" ref="H58:H82" si="6">H57+G58*Zeitintervall</f>
        <v>-1.4174158301996891</v>
      </c>
    </row>
    <row r="59" spans="6:8" x14ac:dyDescent="0.3">
      <c r="F59">
        <f t="shared" si="0"/>
        <v>5.7000000000000044E-2</v>
      </c>
      <c r="G59">
        <f t="shared" si="5"/>
        <v>292.17000381246953</v>
      </c>
      <c r="H59">
        <f t="shared" si="6"/>
        <v>-1.1252458263872196</v>
      </c>
    </row>
    <row r="60" spans="6:8" x14ac:dyDescent="0.3">
      <c r="F60">
        <f t="shared" si="0"/>
        <v>5.8000000000000045E-2</v>
      </c>
      <c r="G60">
        <f t="shared" si="5"/>
        <v>298.83812722809751</v>
      </c>
      <c r="H60">
        <f t="shared" si="6"/>
        <v>-0.82640769915912204</v>
      </c>
    </row>
    <row r="61" spans="6:8" x14ac:dyDescent="0.3">
      <c r="F61">
        <f t="shared" si="0"/>
        <v>5.9000000000000045E-2</v>
      </c>
      <c r="G61">
        <f t="shared" si="5"/>
        <v>303.73535803792936</v>
      </c>
      <c r="H61">
        <f t="shared" si="6"/>
        <v>-0.52267234112119265</v>
      </c>
    </row>
    <row r="62" spans="6:8" x14ac:dyDescent="0.3">
      <c r="F62">
        <f t="shared" si="0"/>
        <v>6.0000000000000046E-2</v>
      </c>
      <c r="G62">
        <f t="shared" si="5"/>
        <v>306.83267561494381</v>
      </c>
      <c r="H62">
        <f t="shared" si="6"/>
        <v>-0.21583966550624883</v>
      </c>
    </row>
    <row r="63" spans="6:8" x14ac:dyDescent="0.3">
      <c r="F63">
        <f t="shared" si="0"/>
        <v>6.1000000000000047E-2</v>
      </c>
      <c r="G63">
        <f t="shared" si="5"/>
        <v>308.11172548461047</v>
      </c>
      <c r="H63">
        <f t="shared" si="6"/>
        <v>9.2272059978361631E-2</v>
      </c>
    </row>
    <row r="64" spans="6:8" x14ac:dyDescent="0.3">
      <c r="F64">
        <f t="shared" si="0"/>
        <v>6.2000000000000048E-2</v>
      </c>
      <c r="G64">
        <f t="shared" si="5"/>
        <v>307.56492809214609</v>
      </c>
      <c r="H64">
        <f t="shared" si="6"/>
        <v>0.39983698807050772</v>
      </c>
    </row>
    <row r="65" spans="6:8" x14ac:dyDescent="0.3">
      <c r="F65">
        <f t="shared" si="0"/>
        <v>6.3000000000000042E-2</v>
      </c>
      <c r="G65">
        <f t="shared" si="5"/>
        <v>305.19552371839495</v>
      </c>
      <c r="H65">
        <f t="shared" si="6"/>
        <v>0.70503251178890269</v>
      </c>
    </row>
    <row r="66" spans="6:8" x14ac:dyDescent="0.3">
      <c r="F66">
        <f t="shared" si="0"/>
        <v>6.4000000000000043E-2</v>
      </c>
      <c r="G66">
        <f t="shared" si="5"/>
        <v>301.01755327816443</v>
      </c>
      <c r="H66">
        <f t="shared" si="6"/>
        <v>1.0060500650670672</v>
      </c>
    </row>
    <row r="67" spans="6:8" x14ac:dyDescent="0.3">
      <c r="F67">
        <f t="shared" ref="F67:F82" si="7">F66+Zeitintervall</f>
        <v>6.5000000000000044E-2</v>
      </c>
      <c r="G67">
        <f t="shared" si="5"/>
        <v>295.05577511480402</v>
      </c>
      <c r="H67">
        <f t="shared" si="6"/>
        <v>1.3011058401818711</v>
      </c>
    </row>
    <row r="68" spans="6:8" x14ac:dyDescent="0.3">
      <c r="F68">
        <f t="shared" si="7"/>
        <v>6.6000000000000045E-2</v>
      </c>
      <c r="G68">
        <f t="shared" si="5"/>
        <v>287.34551828409661</v>
      </c>
      <c r="H68">
        <f t="shared" si="6"/>
        <v>1.5884513584659676</v>
      </c>
    </row>
    <row r="69" spans="6:8" x14ac:dyDescent="0.3">
      <c r="F69">
        <f t="shared" si="7"/>
        <v>6.7000000000000046E-2</v>
      </c>
      <c r="G69">
        <f t="shared" si="5"/>
        <v>277.9324731968909</v>
      </c>
      <c r="H69">
        <f t="shared" si="6"/>
        <v>1.8663838316628585</v>
      </c>
    </row>
    <row r="70" spans="6:8" x14ac:dyDescent="0.3">
      <c r="F70">
        <f t="shared" si="7"/>
        <v>6.8000000000000047E-2</v>
      </c>
      <c r="G70">
        <f t="shared" si="5"/>
        <v>266.87242086111098</v>
      </c>
      <c r="H70">
        <f t="shared" si="6"/>
        <v>2.1332562525239696</v>
      </c>
    </row>
    <row r="71" spans="6:8" x14ac:dyDescent="0.3">
      <c r="F71">
        <f t="shared" si="7"/>
        <v>6.9000000000000047E-2</v>
      </c>
      <c r="G71">
        <f t="shared" si="5"/>
        <v>254.23090232763562</v>
      </c>
      <c r="H71">
        <f t="shared" si="6"/>
        <v>2.387487154851605</v>
      </c>
    </row>
    <row r="72" spans="6:8" x14ac:dyDescent="0.3">
      <c r="F72">
        <f t="shared" si="7"/>
        <v>7.0000000000000048E-2</v>
      </c>
      <c r="G72">
        <f t="shared" si="5"/>
        <v>240.08283029888537</v>
      </c>
      <c r="H72">
        <f t="shared" si="6"/>
        <v>2.6275699851504903</v>
      </c>
    </row>
    <row r="73" spans="6:8" x14ac:dyDescent="0.3">
      <c r="F73">
        <f t="shared" si="7"/>
        <v>7.1000000000000049E-2</v>
      </c>
      <c r="G73">
        <f t="shared" si="5"/>
        <v>224.51204520169728</v>
      </c>
      <c r="H73">
        <f t="shared" si="6"/>
        <v>2.8520820303521877</v>
      </c>
    </row>
    <row r="74" spans="6:8" x14ac:dyDescent="0.3">
      <c r="F74">
        <f t="shared" si="7"/>
        <v>7.200000000000005E-2</v>
      </c>
      <c r="G74">
        <f t="shared" si="5"/>
        <v>207.6108183551658</v>
      </c>
      <c r="H74">
        <f t="shared" si="6"/>
        <v>3.0596928487073534</v>
      </c>
    </row>
    <row r="75" spans="6:8" x14ac:dyDescent="0.3">
      <c r="F75">
        <f t="shared" si="7"/>
        <v>7.3000000000000051E-2</v>
      </c>
      <c r="G75">
        <f t="shared" si="5"/>
        <v>189.47930517764075</v>
      </c>
      <c r="H75">
        <f t="shared" si="6"/>
        <v>3.2491721538849943</v>
      </c>
    </row>
    <row r="76" spans="6:8" x14ac:dyDescent="0.3">
      <c r="F76">
        <f t="shared" si="7"/>
        <v>7.4000000000000052E-2</v>
      </c>
      <c r="G76">
        <f t="shared" si="5"/>
        <v>170.22495167313707</v>
      </c>
      <c r="H76">
        <f t="shared" si="6"/>
        <v>3.4193971055581311</v>
      </c>
    </row>
    <row r="77" spans="6:8" x14ac:dyDescent="0.3">
      <c r="F77">
        <f t="shared" si="7"/>
        <v>7.5000000000000053E-2</v>
      </c>
      <c r="G77">
        <f t="shared" si="5"/>
        <v>149.96185771427406</v>
      </c>
      <c r="H77">
        <f t="shared" si="6"/>
        <v>3.5693589632724052</v>
      </c>
    </row>
    <row r="78" spans="6:8" x14ac:dyDescent="0.3">
      <c r="F78">
        <f t="shared" si="7"/>
        <v>7.6000000000000054E-2</v>
      </c>
      <c r="G78">
        <f t="shared" si="5"/>
        <v>128.81010089488203</v>
      </c>
      <c r="H78">
        <f t="shared" si="6"/>
        <v>3.6981690641672871</v>
      </c>
    </row>
    <row r="79" spans="6:8" x14ac:dyDescent="0.3">
      <c r="F79">
        <f t="shared" si="7"/>
        <v>7.7000000000000055E-2</v>
      </c>
      <c r="G79">
        <f t="shared" si="5"/>
        <v>106.89502495907588</v>
      </c>
      <c r="H79">
        <f t="shared" si="6"/>
        <v>3.805064089126363</v>
      </c>
    </row>
    <row r="80" spans="6:8" x14ac:dyDescent="0.3">
      <c r="F80">
        <f t="shared" si="7"/>
        <v>7.8000000000000055E-2</v>
      </c>
      <c r="G80">
        <f t="shared" si="5"/>
        <v>84.346497023512256</v>
      </c>
      <c r="H80">
        <f t="shared" si="6"/>
        <v>3.8894105861498751</v>
      </c>
    </row>
    <row r="81" spans="6:8" x14ac:dyDescent="0.3">
      <c r="F81">
        <f t="shared" si="7"/>
        <v>7.9000000000000056E-2</v>
      </c>
      <c r="G81">
        <f t="shared" si="5"/>
        <v>61.298137994475958</v>
      </c>
      <c r="H81">
        <f t="shared" si="6"/>
        <v>3.9507087241443513</v>
      </c>
    </row>
    <row r="82" spans="6:8" x14ac:dyDescent="0.3">
      <c r="F82">
        <f t="shared" si="7"/>
        <v>8.0000000000000057E-2</v>
      </c>
      <c r="G82">
        <f t="shared" si="5"/>
        <v>37.886530740287213</v>
      </c>
      <c r="H82">
        <f t="shared" si="6"/>
        <v>3.9885952548846384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Cover</vt:lpstr>
      <vt:lpstr>Gewöhnliche DGL</vt:lpstr>
      <vt:lpstr>Auslenkung</vt:lpstr>
      <vt:lpstr>Flächenträgheitsmoment</vt:lpstr>
      <vt:lpstr>Schubmodul</vt:lpstr>
      <vt:lpstr>Stablänge</vt:lpstr>
      <vt:lpstr>Torsionsmoment</vt:lpstr>
      <vt:lpstr>Zeitintervall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2012-12-22T17:47:37Z</dcterms:created>
  <dcterms:modified xsi:type="dcterms:W3CDTF">2026-05-17T15:42:46Z</dcterms:modified>
</cp:coreProperties>
</file>