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45" windowWidth="15480" windowHeight="10005"/>
  </bookViews>
  <sheets>
    <sheet name="Cover" sheetId="2" r:id="rId1"/>
    <sheet name="Tabelle1" sheetId="1" r:id="rId2"/>
  </sheets>
  <externalReferences>
    <externalReference r:id="rId3"/>
    <externalReference r:id="rId4"/>
  </externalReferences>
  <definedNames>
    <definedName name="Daten" localSheetId="0">[1]Tabelle1!$B$4:$D$13</definedName>
    <definedName name="Daten">Tabelle1!$B$4:$D$13</definedName>
    <definedName name="Einzelkosten">'[2]Stückpreis-Kalkulation'!$B$2:$B$7</definedName>
    <definedName name="Gesamtkosten">'[2]Stückpreis-Kalkulation'!$B$9</definedName>
    <definedName name="Gewinn">'[2]Stückpreis-Kalkulation'!$B$14</definedName>
    <definedName name="GewinnProzent">'[2]Stückpreis-Kalkulation'!$C$14</definedName>
    <definedName name="Grenzwert">Tabelle1!$D$1</definedName>
    <definedName name="Herstellpreis">'[2]Stückpreis-Kalkulation'!$B$13</definedName>
    <definedName name="MWSP">19%</definedName>
    <definedName name="MWSteuer">'[2]Stückpreis-Kalkulation'!$B$16</definedName>
    <definedName name="Nettopreis">'[2]Stückpreis-Kalkulation'!$B$15</definedName>
    <definedName name="Produkt_1">Tabelle1!$B$4:$B$13</definedName>
    <definedName name="Produkt_2">Tabelle1!$C$4:$C$13</definedName>
    <definedName name="Produkt_3">Tabelle1!$D$4:$D$13</definedName>
    <definedName name="Rabatt">[2]Verkaufsliste!$F$1:$I$1</definedName>
    <definedName name="Stückzahl">'[2]Stückpreis-Kalkulation'!$B$12</definedName>
    <definedName name="Stückzahlen">[2]Verkaufsliste!$A$2:$A$21</definedName>
    <definedName name="Verkaufspreis">'[2]Stückpreis-Kalkulation'!$B$17</definedName>
  </definedNames>
  <calcPr calcId="162913"/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G2" i="1"/>
  <c r="G1" i="1"/>
</calcChain>
</file>

<file path=xl/sharedStrings.xml><?xml version="1.0" encoding="utf-8"?>
<sst xmlns="http://schemas.openxmlformats.org/spreadsheetml/2006/main" count="36" uniqueCount="35">
  <si>
    <t>Kundenumsätze</t>
  </si>
  <si>
    <t>Kunden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</si>
  <si>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</si>
  <si>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</si>
  <si>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</si>
  <si>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</si>
  <si>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</si>
  <si>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</si>
  <si>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</si>
  <si>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</si>
  <si>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</si>
  <si>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</si>
  <si>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Produkt 1</t>
  </si>
  <si>
    <t>Produkt 2</t>
  </si>
  <si>
    <t>Produkt 3</t>
  </si>
  <si>
    <t>Grenzwert</t>
  </si>
  <si>
    <t>Gesamtumsatz</t>
  </si>
  <si>
    <t>Anzahl</t>
  </si>
  <si>
    <t>Maximalwert</t>
  </si>
  <si>
    <t>Minimalwert</t>
  </si>
  <si>
    <t>Top3</t>
  </si>
  <si>
    <t>arithm. Mittelwert</t>
  </si>
  <si>
    <t>geom. Mittelwert</t>
  </si>
  <si>
    <t>Kapitel</t>
  </si>
  <si>
    <t>Thema</t>
  </si>
  <si>
    <t>Kostenbewusst arbeiten</t>
  </si>
  <si>
    <t>Inhalt</t>
  </si>
  <si>
    <t>Arbeiten mit Formeln und Funktionen</t>
  </si>
  <si>
    <t>Autor</t>
  </si>
  <si>
    <t>Harald Nahrstedt</t>
  </si>
  <si>
    <t>Datum</t>
  </si>
  <si>
    <t>Version</t>
  </si>
  <si>
    <t>2.0</t>
  </si>
  <si>
    <t>Springer Vieweg Verlag</t>
  </si>
  <si>
    <t>Excel in Perfektion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</si>
</sst>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Fill="1"/>
    <xf numFmtId="0" fontId="1" fillId="2" borderId="0" xfId="0" applyFont="1" applyFill="1"/>
    <xf numFmtId="0" fontId="2" fillId="0" borderId="0" xfId="0" applyFont="1"/>
    <xf numFmtId="0" fontId="0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0" borderId="0" xfId="0" quotePrefix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14" fontId="2" fillId="0" borderId="0" xfId="0" applyNumberFormat="1" applyFont="1" applyAlignment="1">
      <alignment horizontal="left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Produkt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Tabelle1!$A$4:$A$13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Tabelle1!$B$4:$B$13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9-4598-A24A-E19C68D84BC3}"/>
            </c:ext>
          </c:extLst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Produkt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Tabelle1!$A$4:$A$13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Tabelle1!$C$4:$C$13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9-4598-A24A-E19C68D84BC3}"/>
            </c:ext>
          </c:extLst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Produkt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Tabelle1!$A$4:$A$13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Tabelle1!$D$4:$D$13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9-4598-A24A-E19C68D84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031768"/>
        <c:axId val="334029472"/>
        <c:axId val="330234600"/>
      </c:bar3DChart>
      <c:catAx>
        <c:axId val="33403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029472"/>
        <c:crosses val="autoZero"/>
        <c:auto val="1"/>
        <c:lblAlgn val="ctr"/>
        <c:lblOffset val="100"/>
        <c:noMultiLvlLbl val="0"/>
      </c:catAx>
      <c:valAx>
        <c:axId val="3340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031768"/>
        <c:crosses val="autoZero"/>
        <c:crossBetween val="between"/>
      </c:valAx>
      <c:serAx>
        <c:axId val="330234600"/>
        <c:scaling>
          <c:orientation val="minMax"/>
        </c:scaling>
        <c:delete val="1"/>
        <c:axPos val="b"/>
        <c:majorTickMark val="none"/>
        <c:minorTickMark val="none"/>
        <c:tickLblPos val="nextTo"/>
        <c:crossAx val="33402947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179510</xdr:colOff>
      <xdr:row>7</xdr:row>
      <xdr:rowOff>64476</xdr:rowOff>
    </xdr:from>
    <xdr:to>
      <xdr:col>8</xdr:col>
      <xdr:colOff>80597</xdr:colOff>
      <xdr:row>19</xdr:row>
      <xdr:rowOff>80596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80040A94-6264-4A86-83BB-E3E0B0B5A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_2_02-03_KundenUmsaetz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_2_02-02_PreisKalk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4">
          <cell r="B4">
            <v>23876</v>
          </cell>
          <cell r="C4">
            <v>22142</v>
          </cell>
          <cell r="D4">
            <v>24136</v>
          </cell>
        </row>
        <row r="5">
          <cell r="B5">
            <v>12056</v>
          </cell>
          <cell r="C5">
            <v>14356</v>
          </cell>
          <cell r="D5">
            <v>13568</v>
          </cell>
        </row>
        <row r="6">
          <cell r="B6">
            <v>43776</v>
          </cell>
          <cell r="C6">
            <v>38245</v>
          </cell>
          <cell r="D6">
            <v>40002</v>
          </cell>
        </row>
        <row r="7">
          <cell r="B7">
            <v>43120</v>
          </cell>
          <cell r="C7">
            <v>41988</v>
          </cell>
          <cell r="D7">
            <v>42874</v>
          </cell>
        </row>
        <row r="8">
          <cell r="B8">
            <v>33219</v>
          </cell>
          <cell r="C8">
            <v>34563</v>
          </cell>
          <cell r="D8">
            <v>35245</v>
          </cell>
        </row>
        <row r="9">
          <cell r="B9">
            <v>27654</v>
          </cell>
          <cell r="C9">
            <v>29345</v>
          </cell>
          <cell r="D9">
            <v>28167</v>
          </cell>
        </row>
        <row r="10">
          <cell r="B10">
            <v>16901</v>
          </cell>
          <cell r="C10">
            <v>18385</v>
          </cell>
          <cell r="D10">
            <v>17598</v>
          </cell>
        </row>
        <row r="11">
          <cell r="B11">
            <v>26754</v>
          </cell>
          <cell r="C11">
            <v>25512</v>
          </cell>
          <cell r="D11">
            <v>27456</v>
          </cell>
        </row>
        <row r="12">
          <cell r="B12">
            <v>14321</v>
          </cell>
          <cell r="C12">
            <v>16342</v>
          </cell>
          <cell r="D12">
            <v>15839</v>
          </cell>
        </row>
        <row r="13">
          <cell r="B13">
            <v>39453</v>
          </cell>
          <cell r="C13">
            <v>38654</v>
          </cell>
          <cell r="D13">
            <v>40122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ückpreis-Kalkulation"/>
      <sheetName val="Verkaufsliste"/>
    </sheetNames>
    <sheetDataSet>
      <sheetData sheetId="0" refreshError="1"/>
      <sheetData sheetId="1">
        <row r="2">
          <cell r="B2">
            <v>7800</v>
          </cell>
        </row>
        <row r="3">
          <cell r="B3">
            <v>6400</v>
          </cell>
        </row>
        <row r="4">
          <cell r="B4">
            <v>7200</v>
          </cell>
        </row>
        <row r="5">
          <cell r="B5">
            <v>3400</v>
          </cell>
        </row>
        <row r="6">
          <cell r="B6">
            <v>5900</v>
          </cell>
        </row>
        <row r="7">
          <cell r="B7">
            <v>8200</v>
          </cell>
        </row>
        <row r="9">
          <cell r="B9">
            <v>38900</v>
          </cell>
        </row>
        <row r="12">
          <cell r="B12">
            <v>100</v>
          </cell>
        </row>
        <row r="13">
          <cell r="B13">
            <v>389</v>
          </cell>
        </row>
        <row r="14">
          <cell r="B14">
            <v>116.69999999999999</v>
          </cell>
          <cell r="C14">
            <v>0.3</v>
          </cell>
        </row>
        <row r="15">
          <cell r="B15">
            <v>505.7</v>
          </cell>
        </row>
        <row r="16">
          <cell r="B16">
            <v>96.082999999999998</v>
          </cell>
        </row>
        <row r="17">
          <cell r="B17">
            <v>601.78300000000002</v>
          </cell>
        </row>
      </sheetData>
      <sheetData sheetId="2">
        <row r="1">
          <cell r="F1">
            <v>0.1</v>
          </cell>
          <cell r="G1">
            <v>0.15</v>
          </cell>
          <cell r="H1">
            <v>0.2</v>
          </cell>
          <cell r="I1">
            <v>0.25</v>
          </cell>
        </row>
        <row r="2">
          <cell r="A2">
            <v>10</v>
          </cell>
        </row>
        <row r="3">
          <cell r="A3">
            <v>20</v>
          </cell>
        </row>
        <row r="4">
          <cell r="A4">
            <v>30</v>
          </cell>
        </row>
        <row r="5">
          <cell r="A5">
            <v>40</v>
          </cell>
        </row>
        <row r="6">
          <cell r="A6">
            <v>50</v>
          </cell>
        </row>
        <row r="7">
          <cell r="A7">
            <v>60</v>
          </cell>
        </row>
        <row r="8">
          <cell r="A8">
            <v>70</v>
          </cell>
        </row>
        <row r="9">
          <cell r="A9">
            <v>80</v>
          </cell>
        </row>
        <row r="10">
          <cell r="A10">
            <v>90</v>
          </cell>
        </row>
        <row r="11">
          <cell r="A11">
            <v>100</v>
          </cell>
        </row>
        <row r="12">
          <cell r="A12">
            <v>110</v>
          </cell>
        </row>
        <row r="13">
          <cell r="A13">
            <v>120</v>
          </cell>
        </row>
        <row r="14">
          <cell r="A14">
            <v>130</v>
          </cell>
        </row>
        <row r="15">
          <cell r="A15">
            <v>140</v>
          </cell>
        </row>
        <row r="16">
          <cell r="A16">
            <v>150</v>
          </cell>
        </row>
        <row r="17">
          <cell r="A17">
            <v>160</v>
          </cell>
        </row>
        <row r="18">
          <cell r="A18">
            <v>170</v>
          </cell>
        </row>
        <row r="19">
          <cell r="A19">
            <v>180</v>
          </cell>
        </row>
        <row r="20">
          <cell r="A20">
            <v>190</v>
          </cell>
        </row>
        <row r="21">
          <cell r="A2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5" customWidth="1"/>
    <col min="2" max="2" width="20.7109375" style="5" customWidth="1"/>
    <col min="3" max="3" width="56.85546875" style="5" customWidth="1"/>
    <col min="4" max="16384" width="11.42578125" style="5"/>
  </cols>
  <sheetData>
    <row r="2" spans="2:4" ht="15" x14ac:dyDescent="0.25">
      <c r="B2" s="4"/>
      <c r="D2" s="6"/>
    </row>
    <row r="3" spans="2:4" ht="15" x14ac:dyDescent="0.25">
      <c r="B3" s="17" t="s">
        <v>34</v>
      </c>
      <c r="D3" s="6"/>
    </row>
    <row r="4" spans="2:4" ht="15" x14ac:dyDescent="0.25">
      <c r="B4" s="4"/>
      <c r="D4" s="6"/>
    </row>
    <row r="5" spans="2:4" ht="15" x14ac:dyDescent="0.25">
      <c r="B5" s="7"/>
      <c r="D5" s="6"/>
    </row>
    <row r="6" spans="2:4" ht="15" x14ac:dyDescent="0.25">
      <c r="B6" s="8" t="s">
        <v>23</v>
      </c>
      <c r="C6" s="9">
        <v>2</v>
      </c>
      <c r="D6" s="6"/>
    </row>
    <row r="7" spans="2:4" ht="15" x14ac:dyDescent="0.25">
      <c r="B7" s="8" t="s">
        <v>24</v>
      </c>
      <c r="C7" s="10" t="s">
        <v>25</v>
      </c>
      <c r="D7" s="6"/>
    </row>
    <row r="8" spans="2:4" ht="15" x14ac:dyDescent="0.25">
      <c r="B8" s="8"/>
      <c r="C8" s="11"/>
      <c r="D8" s="6"/>
    </row>
    <row r="9" spans="2:4" ht="15" x14ac:dyDescent="0.25">
      <c r="B9" s="8" t="s">
        <v>26</v>
      </c>
      <c r="C9" s="11" t="s">
        <v>0</v>
      </c>
      <c r="D9" s="6"/>
    </row>
    <row r="10" spans="2:4" ht="15" x14ac:dyDescent="0.25">
      <c r="B10" s="8"/>
      <c r="C10" s="11" t="s">
        <v>27</v>
      </c>
      <c r="D10" s="6"/>
    </row>
    <row r="11" spans="2:4" ht="15" x14ac:dyDescent="0.25">
      <c r="B11" s="8"/>
      <c r="C11" s="11"/>
      <c r="D11" s="6"/>
    </row>
    <row r="12" spans="2:4" ht="15" x14ac:dyDescent="0.25">
      <c r="B12" s="8"/>
      <c r="C12" s="11"/>
      <c r="D12" s="6"/>
    </row>
    <row r="13" spans="2:4" ht="15" x14ac:dyDescent="0.25">
      <c r="B13" s="8"/>
      <c r="C13" s="11"/>
      <c r="D13" s="6"/>
    </row>
    <row r="14" spans="2:4" ht="15" x14ac:dyDescent="0.25">
      <c r="B14" s="8"/>
      <c r="C14" s="11"/>
      <c r="D14" s="6"/>
    </row>
    <row r="15" spans="2:4" ht="15" x14ac:dyDescent="0.25">
      <c r="B15" s="8"/>
      <c r="C15" s="11"/>
      <c r="D15" s="6"/>
    </row>
    <row r="16" spans="2:4" ht="15" x14ac:dyDescent="0.25">
      <c r="B16" s="8"/>
      <c r="C16" s="11"/>
      <c r="D16" s="6"/>
    </row>
    <row r="17" spans="2:4" ht="15" x14ac:dyDescent="0.25">
      <c r="B17" s="8" t="s">
        <v>28</v>
      </c>
      <c r="C17" s="11" t="s">
        <v>29</v>
      </c>
      <c r="D17" s="6"/>
    </row>
    <row r="18" spans="2:4" ht="15" x14ac:dyDescent="0.25">
      <c r="B18" s="8" t="s">
        <v>30</v>
      </c>
      <c r="C18" s="12">
        <v>42795</v>
      </c>
      <c r="D18" s="6"/>
    </row>
    <row r="19" spans="2:4" ht="15" x14ac:dyDescent="0.25">
      <c r="B19" s="8" t="s">
        <v>31</v>
      </c>
      <c r="C19" s="11" t="s">
        <v>32</v>
      </c>
      <c r="D19" s="6"/>
    </row>
    <row r="20" spans="2:4" ht="15" x14ac:dyDescent="0.25">
      <c r="B20" s="8"/>
      <c r="C20" s="13"/>
      <c r="D20" s="6"/>
    </row>
    <row r="21" spans="2:4" ht="15" x14ac:dyDescent="0.25">
      <c r="B21" s="14"/>
      <c r="D21" s="6"/>
    </row>
    <row r="22" spans="2:4" ht="15" x14ac:dyDescent="0.25">
      <c r="B22" s="16" t="s">
        <v>33</v>
      </c>
      <c r="D22" s="6"/>
    </row>
    <row r="23" spans="2:4" ht="15" x14ac:dyDescent="0.25">
      <c r="B23" s="15"/>
      <c r="D23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30" zoomScaleNormal="130" workbookViewId="0">
      <selection activeCell="I6" sqref="I6"/>
    </sheetView>
  </sheetViews>
  <sheetFormatPr baseColWidth="10" defaultRowHeight="15" x14ac:dyDescent="0.25"/>
  <cols>
    <col min="1" max="1" width="11" customWidth="1"/>
    <col min="2" max="3" width="13.85546875" customWidth="1"/>
    <col min="4" max="4" width="14.140625" customWidth="1"/>
    <col min="5" max="5" width="4.28515625" customWidth="1"/>
    <col min="6" max="6" width="17.42578125" customWidth="1"/>
    <col min="7" max="7" width="12.42578125" customWidth="1"/>
    <col min="8" max="11" width="11.28515625" customWidth="1"/>
  </cols>
  <sheetData>
    <row r="1" spans="1:7" x14ac:dyDescent="0.25">
      <c r="A1" t="s">
        <v>0</v>
      </c>
      <c r="C1" t="s">
        <v>15</v>
      </c>
      <c r="D1" s="1">
        <v>20000</v>
      </c>
      <c r="F1" s="2" t="s">
        <v>16</v>
      </c>
      <c r="G1" s="1">
        <f>SUM(Daten)</f>
        <v>845669</v>
      </c>
    </row>
    <row r="2" spans="1:7" x14ac:dyDescent="0.25">
      <c r="F2" s="2" t="s">
        <v>17</v>
      </c>
      <c r="G2">
        <f>COUNT(Daten)</f>
        <v>30</v>
      </c>
    </row>
    <row r="3" spans="1:7" x14ac:dyDescent="0.25">
      <c r="A3" t="s">
        <v>1</v>
      </c>
      <c r="B3" t="s">
        <v>12</v>
      </c>
      <c r="C3" t="s">
        <v>13</v>
      </c>
      <c r="D3" t="s">
        <v>14</v>
      </c>
      <c r="F3" s="2" t="s">
        <v>18</v>
      </c>
      <c r="G3" s="1">
        <f>MAX(Daten)</f>
        <v>43776</v>
      </c>
    </row>
    <row r="4" spans="1:7" x14ac:dyDescent="0.25">
      <c r="A4" t="s">
        <v>2</v>
      </c>
      <c r="B4" s="3">
        <v>23876</v>
      </c>
      <c r="C4" s="3">
        <v>22142</v>
      </c>
      <c r="D4" s="3">
        <v>24136</v>
      </c>
      <c r="E4" s="1"/>
      <c r="F4" s="2" t="s">
        <v>19</v>
      </c>
      <c r="G4" s="1">
        <f>MIN(Daten)</f>
        <v>12056</v>
      </c>
    </row>
    <row r="5" spans="1:7" x14ac:dyDescent="0.25">
      <c r="A5" t="s">
        <v>3</v>
      </c>
      <c r="B5" s="3">
        <v>12056</v>
      </c>
      <c r="C5" s="3">
        <v>14356</v>
      </c>
      <c r="D5" s="3">
        <v>13568</v>
      </c>
      <c r="E5" s="1"/>
      <c r="F5" s="2" t="s">
        <v>21</v>
      </c>
      <c r="G5" s="1">
        <f>AVERAGE(Daten)</f>
        <v>28188.966666666667</v>
      </c>
    </row>
    <row r="6" spans="1:7" x14ac:dyDescent="0.25">
      <c r="A6" t="s">
        <v>4</v>
      </c>
      <c r="B6" s="3">
        <v>43776</v>
      </c>
      <c r="C6" s="3">
        <v>38245</v>
      </c>
      <c r="D6" s="3">
        <v>40002</v>
      </c>
      <c r="E6" s="1"/>
      <c r="F6" s="2" t="s">
        <v>22</v>
      </c>
      <c r="G6" s="1">
        <f>GEOMEAN(Daten)</f>
        <v>26151.479670111283</v>
      </c>
    </row>
    <row r="7" spans="1:7" x14ac:dyDescent="0.25">
      <c r="A7" t="s">
        <v>5</v>
      </c>
      <c r="B7" s="3">
        <v>43120</v>
      </c>
      <c r="C7" s="3">
        <v>41988</v>
      </c>
      <c r="D7" s="3">
        <v>42874</v>
      </c>
      <c r="E7" s="1"/>
      <c r="F7" s="2" t="s">
        <v>20</v>
      </c>
      <c r="G7" s="1">
        <f>LARGE(Daten,1)+LARGE(Daten,2)+LARGE(Daten,3)</f>
        <v>129770</v>
      </c>
    </row>
    <row r="8" spans="1:7" x14ac:dyDescent="0.25">
      <c r="A8" t="s">
        <v>6</v>
      </c>
      <c r="B8" s="3">
        <v>33219</v>
      </c>
      <c r="C8" s="3">
        <v>34563</v>
      </c>
      <c r="D8" s="3">
        <v>35245</v>
      </c>
      <c r="E8" s="1"/>
    </row>
    <row r="9" spans="1:7" x14ac:dyDescent="0.25">
      <c r="A9" t="s">
        <v>7</v>
      </c>
      <c r="B9" s="3">
        <v>27654</v>
      </c>
      <c r="C9" s="3">
        <v>29345</v>
      </c>
      <c r="D9" s="3">
        <v>28167</v>
      </c>
      <c r="E9" s="1"/>
    </row>
    <row r="10" spans="1:7" x14ac:dyDescent="0.25">
      <c r="A10" t="s">
        <v>8</v>
      </c>
      <c r="B10" s="3">
        <v>16901</v>
      </c>
      <c r="C10" s="3">
        <v>18385</v>
      </c>
      <c r="D10" s="3">
        <v>17598</v>
      </c>
      <c r="E10" s="1"/>
    </row>
    <row r="11" spans="1:7" x14ac:dyDescent="0.25">
      <c r="A11" t="s">
        <v>9</v>
      </c>
      <c r="B11" s="3">
        <v>26754</v>
      </c>
      <c r="C11" s="3">
        <v>25512</v>
      </c>
      <c r="D11" s="3">
        <v>27456</v>
      </c>
      <c r="E11" s="1"/>
    </row>
    <row r="12" spans="1:7" x14ac:dyDescent="0.25">
      <c r="A12" t="s">
        <v>10</v>
      </c>
      <c r="B12" s="3">
        <v>14321</v>
      </c>
      <c r="C12" s="3">
        <v>16342</v>
      </c>
      <c r="D12" s="3">
        <v>15839</v>
      </c>
      <c r="E12" s="1"/>
    </row>
    <row r="13" spans="1:7" x14ac:dyDescent="0.25">
      <c r="A13" t="s">
        <v>11</v>
      </c>
      <c r="B13" s="3">
        <v>39453</v>
      </c>
      <c r="C13" s="3">
        <v>38654</v>
      </c>
      <c r="D13" s="3">
        <v>40122</v>
      </c>
      <c r="E1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Tabelle1</vt:lpstr>
      <vt:lpstr>Daten</vt:lpstr>
      <vt:lpstr>Grenzwert</vt:lpstr>
      <vt:lpstr>Produkt_1</vt:lpstr>
      <vt:lpstr>Produkt_2</vt:lpstr>
      <vt:lpstr>Produkt_3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Anwender</cp:lastModifiedBy>
  <dcterms:created xsi:type="dcterms:W3CDTF">2009-07-17T09:37:27Z</dcterms:created>
  <dcterms:modified xsi:type="dcterms:W3CDTF">2017-03-11T09:50:03Z</dcterms:modified>
</cp:coreProperties>
</file>