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37052BF9-B008-4B55-80F0-B835CD5A1928}" xr6:coauthVersionLast="47" xr6:coauthVersionMax="47" xr10:uidLastSave="{00000000-0000-0000-0000-000000000000}"/>
  <bookViews>
    <workbookView xWindow="25455" yWindow="2580" windowWidth="16185" windowHeight="11655" xr2:uid="{756E0993-89E5-4B75-970B-02591CD64BC2}"/>
  </bookViews>
  <sheets>
    <sheet name="Cover" sheetId="2" r:id="rId1"/>
    <sheet name="Besucher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>[1]Tabelle1!$B$1</definedName>
    <definedName name="Abstand" localSheetId="0">#REF!</definedName>
    <definedName name="Abstand">#REF!</definedName>
    <definedName name="b" localSheetId="0">[1]Tabelle1!$B$2</definedName>
    <definedName name="b">[2]Automotor!$B$2</definedName>
    <definedName name="Besucher">[3]Tabelle1!$A$2:$A$12</definedName>
    <definedName name="Down_3">[4]KKLEINSTE!$B$11:$B$13</definedName>
    <definedName name="Februar">[4]KKLEINSTE!$C$2:$C$7</definedName>
    <definedName name="gelegentlich">[5]Marktanalyse!$C$2:$C$8</definedName>
    <definedName name="Häufigkeit" localSheetId="0">#REF!</definedName>
    <definedName name="Häufigkeit">#REF!</definedName>
    <definedName name="intensiv">[5]Marktanalyse!$B$2:$B$8</definedName>
    <definedName name="Januar">[4]KKLEINSTE!$B$2:$B$7</definedName>
    <definedName name="K">[6]Bakterien!$B$4</definedName>
    <definedName name="Klassen" localSheetId="0">#REF!</definedName>
    <definedName name="Klassen">#REF!</definedName>
    <definedName name="Lam">[2]Automotor!$B$1</definedName>
    <definedName name="Lambda" localSheetId="0">[7]Buchladen!$B$1</definedName>
    <definedName name="Lambda">[2]Fälle!$B$1</definedName>
    <definedName name="M_G">[8]Anwendung!$B$2</definedName>
    <definedName name="März">[4]KKLEINSTE!$D$2:$D$7</definedName>
    <definedName name="Matrix">[4]KGRÖSSTE!$B$2:$D$7</definedName>
    <definedName name="Mengen">[4]MAX!$B$2:$D$7</definedName>
    <definedName name="Mue">[9]Niederschlag!$B$1</definedName>
    <definedName name="n" localSheetId="0">[10]Spielautomat!$B$1</definedName>
    <definedName name="N">[6]Bakterien!$B$1</definedName>
    <definedName name="N_G">[8]Anwendung!$B$1</definedName>
    <definedName name="n_S">[8]Anwendung!$B$3</definedName>
    <definedName name="NG">[6]Bakterien!$B$2</definedName>
    <definedName name="NS">[6]Bakterien!$B$3</definedName>
    <definedName name="Oben">[3]Tabelle1!$E$2</definedName>
    <definedName name="P" localSheetId="0">[10]Spielautomat!$B$2</definedName>
    <definedName name="p">[11]Tabelle1!$B$1</definedName>
    <definedName name="Produkt">[4]ANZAHL!$C$2:$C$8</definedName>
    <definedName name="Produkt_1">[4]MAX!$B$2:$B$7</definedName>
    <definedName name="Produkt_2">[4]MAX!$C$2:$C$7</definedName>
    <definedName name="Schwarz">[12]Tabelle1!$B$2</definedName>
    <definedName name="selten">[5]Marktanalyse!$D$2:$D$8</definedName>
    <definedName name="Sigma">[9]Niederschlag!$B$2</definedName>
    <definedName name="Summe">[12]Tabelle1!$B$4</definedName>
    <definedName name="Top_3">[4]KGRÖSSTE!$B$11:$B$13</definedName>
    <definedName name="Umsatz">[4]ANZAHL!$B$2:$B$8</definedName>
    <definedName name="Unten">[3]Tabelle1!$E$1</definedName>
    <definedName name="Wahrsch">[3]Tabelle1!$B$2:$B$12</definedName>
    <definedName name="Weiß">[12]Tabelle1!$B$3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2" i="1"/>
  <c r="I2" i="1"/>
  <c r="H2" i="1"/>
  <c r="C12" i="1"/>
  <c r="D3" i="1" s="1"/>
  <c r="E3" i="1" s="1"/>
  <c r="D10" i="1" l="1"/>
  <c r="E10" i="1" s="1"/>
  <c r="D6" i="1"/>
  <c r="E6" i="1" s="1"/>
  <c r="D9" i="1"/>
  <c r="E9" i="1" s="1"/>
  <c r="D5" i="1"/>
  <c r="E5" i="1" s="1"/>
  <c r="D2" i="1"/>
  <c r="D8" i="1"/>
  <c r="E8" i="1" s="1"/>
  <c r="D4" i="1"/>
  <c r="E4" i="1" s="1"/>
  <c r="D11" i="1"/>
  <c r="E11" i="1" s="1"/>
  <c r="D7" i="1"/>
  <c r="E7" i="1" s="1"/>
  <c r="E2" i="1" l="1"/>
  <c r="D12" i="1"/>
</calcChain>
</file>

<file path=xl/sharedStrings.xml><?xml version="1.0" encoding="utf-8"?>
<sst xmlns="http://schemas.openxmlformats.org/spreadsheetml/2006/main" count="23" uniqueCount="23">
  <si>
    <t>von</t>
  </si>
  <si>
    <t>bis</t>
  </si>
  <si>
    <t>Summe</t>
  </si>
  <si>
    <r>
      <t>Anzahl H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</si>
  <si>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r>
      <t>h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</si>
  <si>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 xml:space="preserve">i </t>
    </r>
    <r>
      <rPr>
        <b/>
        <i/>
        <sz val="11"/>
        <color theme="1"/>
        <rFont val="Calibri"/>
        <family val="2"/>
        <scheme val="minor"/>
      </rPr>
      <t xml:space="preserve"> [%]</t>
    </r>
  </si>
  <si>
    <t>Min</t>
  </si>
  <si>
    <t>Max</t>
  </si>
  <si>
    <t>Diff.</t>
  </si>
  <si>
    <t xml:space="preserve">Excel + VBA </t>
  </si>
  <si>
    <t>Stochastik</t>
  </si>
  <si>
    <t>Kapitel</t>
  </si>
  <si>
    <t>Thema</t>
  </si>
  <si>
    <t>Beobachtungen und Messungen</t>
  </si>
  <si>
    <t>Inhalt</t>
  </si>
  <si>
    <t xml:space="preserve"> </t>
  </si>
  <si>
    <t>Autor</t>
  </si>
  <si>
    <t>Harald Nahrstedt</t>
  </si>
  <si>
    <t>Version</t>
  </si>
  <si>
    <t>1.0</t>
  </si>
  <si>
    <t>Bibliotheksbesucher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</si>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</sst>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2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5" fillId="2" borderId="0" xfId="1" applyFont="1" applyFill="1" applyAlignment="1">
      <alignment horizontal="center"/>
    </xf>
    <xf numFmtId="0" fontId="6" fillId="0" borderId="0" xfId="1" applyFont="1"/>
    <xf numFmtId="0" fontId="4" fillId="0" borderId="0" xfId="1"/>
    <xf numFmtId="0" fontId="6" fillId="3" borderId="0" xfId="1" applyFont="1" applyFill="1"/>
    <xf numFmtId="0" fontId="6" fillId="3" borderId="0" xfId="1" applyFont="1" applyFill="1" applyAlignment="1">
      <alignment horizontal="right" indent="1"/>
    </xf>
    <xf numFmtId="0" fontId="6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0" fontId="6" fillId="3" borderId="0" xfId="1" applyFont="1" applyFill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4" borderId="0" xfId="1" applyFont="1" applyFill="1" applyAlignment="1">
      <alignment horizontal="center" wrapText="1"/>
    </xf>
    <xf numFmtId="0" fontId="6" fillId="4" borderId="0" xfId="1" applyFont="1" applyFill="1" applyAlignment="1">
      <alignment horizontal="center"/>
    </xf>
    <xf numFmtId="0" fontId="1" fillId="0" borderId="0" xfId="0" applyFont="1" applyAlignment="1"/>
  </cellXfs>
  <cellStyles count="2">
    <cellStyle name="Standard" xfId="0" builtinId="0"/>
    <cellStyle name="Standard 2 2" xfId="1" xr:uid="{9C616A10-9E66-4F9A-BF8D-9FBAB6170D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12_StetigeGleichverteilu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-06_Binomialverteilung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9_GeomVerteilun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5-03_Gluecksspi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-15_WeibullVerteilu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-01_Populatio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-07_Poissonverteilu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-08_HypergeomVerteilun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-14_LogNormalverteil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0</v>
          </cell>
        </row>
        <row r="2">
          <cell r="B2">
            <v>13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pielautomat"/>
    </sheetNames>
    <sheetDataSet>
      <sheetData sheetId="0"/>
      <sheetData sheetId="1">
        <row r="1">
          <cell r="B1">
            <v>10</v>
          </cell>
        </row>
        <row r="2">
          <cell r="B2">
            <v>0.3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1.0000000000000001E-5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2">
          <cell r="B2">
            <v>12</v>
          </cell>
        </row>
        <row r="3">
          <cell r="B3">
            <v>4</v>
          </cell>
        </row>
        <row r="4">
          <cell r="B4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älle"/>
      <sheetName val="Automotor"/>
    </sheetNames>
    <sheetDataSet>
      <sheetData sheetId="0"/>
      <sheetData sheetId="1">
        <row r="1">
          <cell r="B1">
            <v>1</v>
          </cell>
        </row>
      </sheetData>
      <sheetData sheetId="2">
        <row r="1">
          <cell r="B1">
            <v>8.3333333333333329E-2</v>
          </cell>
        </row>
        <row r="2">
          <cell r="B2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akterien"/>
      <sheetName val="Kenngrößen"/>
    </sheetNames>
    <sheetDataSet>
      <sheetData sheetId="0"/>
      <sheetData sheetId="1">
        <row r="1">
          <cell r="B1">
            <v>1000</v>
          </cell>
        </row>
        <row r="2">
          <cell r="B2">
            <v>100</v>
          </cell>
        </row>
        <row r="3">
          <cell r="B3">
            <v>50</v>
          </cell>
        </row>
        <row r="4">
          <cell r="B4">
            <v>20000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chladen"/>
    </sheetNames>
    <sheetDataSet>
      <sheetData sheetId="0"/>
      <sheetData sheetId="1">
        <row r="1">
          <cell r="B1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wendung"/>
    </sheetNames>
    <sheetDataSet>
      <sheetData sheetId="0"/>
      <sheetData sheetId="1">
        <row r="1">
          <cell r="B1">
            <v>49</v>
          </cell>
        </row>
        <row r="2">
          <cell r="B2">
            <v>6</v>
          </cell>
        </row>
        <row r="3">
          <cell r="B3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iederschlag"/>
    </sheetNames>
    <sheetDataSet>
      <sheetData sheetId="0"/>
      <sheetData sheetId="1">
        <row r="1">
          <cell r="B1">
            <v>1.0289999999999999</v>
          </cell>
        </row>
        <row r="2">
          <cell r="B2">
            <v>1.5537052487521563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C8C97-04F3-44E4-BFC1-DAF1AD920BCB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7" customWidth="1"/>
    <col min="2" max="2" width="23.140625" style="7" customWidth="1"/>
    <col min="3" max="3" width="53.42578125" style="7" customWidth="1"/>
    <col min="4" max="16384" width="11.42578125" style="7"/>
  </cols>
  <sheetData>
    <row r="2" spans="2:3" x14ac:dyDescent="0.25">
      <c r="B2" s="5"/>
      <c r="C2" s="6"/>
    </row>
    <row r="3" spans="2:3" x14ac:dyDescent="0.25">
      <c r="B3" s="5" t="s">
        <v>9</v>
      </c>
      <c r="C3" s="6"/>
    </row>
    <row r="4" spans="2:3" x14ac:dyDescent="0.25">
      <c r="B4" s="5" t="s">
        <v>10</v>
      </c>
      <c r="C4" s="6"/>
    </row>
    <row r="5" spans="2:3" x14ac:dyDescent="0.25">
      <c r="B5" s="5"/>
      <c r="C5" s="6"/>
    </row>
    <row r="6" spans="2:3" x14ac:dyDescent="0.25">
      <c r="B6" s="8"/>
      <c r="C6" s="6"/>
    </row>
    <row r="7" spans="2:3" x14ac:dyDescent="0.25">
      <c r="B7" s="9" t="s">
        <v>11</v>
      </c>
      <c r="C7" s="10">
        <v>6</v>
      </c>
    </row>
    <row r="8" spans="2:3" x14ac:dyDescent="0.25">
      <c r="B8" s="9" t="s">
        <v>12</v>
      </c>
      <c r="C8" s="11" t="s">
        <v>13</v>
      </c>
    </row>
    <row r="9" spans="2:3" x14ac:dyDescent="0.25">
      <c r="B9" s="9"/>
      <c r="C9" s="12"/>
    </row>
    <row r="10" spans="2:3" x14ac:dyDescent="0.25">
      <c r="B10" s="9" t="s">
        <v>14</v>
      </c>
      <c r="C10" s="12" t="s">
        <v>20</v>
      </c>
    </row>
    <row r="11" spans="2:3" x14ac:dyDescent="0.25">
      <c r="B11" s="9"/>
      <c r="C11" s="12"/>
    </row>
    <row r="12" spans="2:3" x14ac:dyDescent="0.25">
      <c r="B12" s="9"/>
      <c r="C12" s="12" t="s">
        <v>15</v>
      </c>
    </row>
    <row r="13" spans="2:3" x14ac:dyDescent="0.25">
      <c r="B13" s="9"/>
      <c r="C13" s="12"/>
    </row>
    <row r="14" spans="2:3" x14ac:dyDescent="0.25">
      <c r="B14" s="9"/>
      <c r="C14" s="12"/>
    </row>
    <row r="15" spans="2:3" x14ac:dyDescent="0.25">
      <c r="B15" s="9"/>
      <c r="C15" s="12"/>
    </row>
    <row r="16" spans="2:3" x14ac:dyDescent="0.25">
      <c r="B16" s="9"/>
      <c r="C16" s="12"/>
    </row>
    <row r="17" spans="2:3" x14ac:dyDescent="0.25">
      <c r="B17" s="9"/>
      <c r="C17" s="12"/>
    </row>
    <row r="18" spans="2:3" x14ac:dyDescent="0.25">
      <c r="B18" s="9" t="s">
        <v>18</v>
      </c>
      <c r="C18" s="12" t="s">
        <v>19</v>
      </c>
    </row>
    <row r="19" spans="2:3" x14ac:dyDescent="0.25">
      <c r="B19" s="9" t="s">
        <v>16</v>
      </c>
      <c r="C19" s="12" t="s">
        <v>17</v>
      </c>
    </row>
    <row r="20" spans="2:3" x14ac:dyDescent="0.25">
      <c r="B20" s="9" t="s">
        <v>21</v>
      </c>
      <c r="C20" s="13">
        <v>44484</v>
      </c>
    </row>
    <row r="21" spans="2:3" x14ac:dyDescent="0.25">
      <c r="B21" s="14"/>
      <c r="C21" s="15"/>
    </row>
    <row r="22" spans="2:3" x14ac:dyDescent="0.25">
      <c r="B22" s="16"/>
      <c r="C22" s="6"/>
    </row>
    <row r="23" spans="2:3" x14ac:dyDescent="0.25">
      <c r="B23" s="16" t="s">
        <v>22</v>
      </c>
      <c r="C23" s="6"/>
    </row>
    <row r="24" spans="2:3" x14ac:dyDescent="0.25">
      <c r="B24" s="17"/>
      <c r="C24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DBD12-3013-42EC-8C70-D60B15A43448}">
  <dimension ref="A1:I12"/>
  <sheetViews>
    <sheetView workbookViewId="0">
      <selection activeCell="J12" sqref="J12"/>
    </sheetView>
  </sheetViews>
  <sheetFormatPr baseColWidth="10" defaultRowHeight="15" x14ac:dyDescent="0.25"/>
  <cols>
    <col min="6" max="6" width="3.85546875" customWidth="1"/>
  </cols>
  <sheetData>
    <row r="1" spans="1:9" ht="18" x14ac:dyDescent="0.35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/>
      <c r="G1" s="3" t="s">
        <v>8</v>
      </c>
      <c r="H1" s="3" t="s">
        <v>6</v>
      </c>
      <c r="I1" s="3" t="s">
        <v>7</v>
      </c>
    </row>
    <row r="2" spans="1:9" x14ac:dyDescent="0.25">
      <c r="A2">
        <v>10</v>
      </c>
      <c r="B2">
        <v>19</v>
      </c>
      <c r="C2">
        <v>165</v>
      </c>
      <c r="D2" s="1">
        <f>C2/C$12</f>
        <v>0.11474269819193324</v>
      </c>
      <c r="E2" s="2">
        <f>D2</f>
        <v>0.11474269819193324</v>
      </c>
      <c r="F2" s="2"/>
      <c r="G2">
        <f>C2-C3</f>
        <v>29</v>
      </c>
      <c r="H2">
        <f>MIN(C2:C11)</f>
        <v>2</v>
      </c>
      <c r="I2">
        <f>MAX(C2:C11)</f>
        <v>358</v>
      </c>
    </row>
    <row r="3" spans="1:9" x14ac:dyDescent="0.25">
      <c r="A3">
        <v>20</v>
      </c>
      <c r="B3">
        <v>29</v>
      </c>
      <c r="C3">
        <v>136</v>
      </c>
      <c r="D3" s="1">
        <f t="shared" ref="D3:D11" si="0">C3/C$12</f>
        <v>9.4575799721835885E-2</v>
      </c>
      <c r="E3" s="2">
        <f t="shared" ref="E3:E11" si="1">D3</f>
        <v>9.4575799721835885E-2</v>
      </c>
      <c r="F3" s="2"/>
      <c r="G3">
        <f t="shared" ref="G3:G10" si="2">C3-C4</f>
        <v>69</v>
      </c>
    </row>
    <row r="4" spans="1:9" x14ac:dyDescent="0.25">
      <c r="A4">
        <v>30</v>
      </c>
      <c r="B4">
        <v>39</v>
      </c>
      <c r="C4">
        <v>67</v>
      </c>
      <c r="D4" s="1">
        <f t="shared" si="0"/>
        <v>4.6592489568845617E-2</v>
      </c>
      <c r="E4" s="2">
        <f t="shared" si="1"/>
        <v>4.6592489568845617E-2</v>
      </c>
      <c r="F4" s="2"/>
      <c r="G4">
        <f t="shared" si="2"/>
        <v>8</v>
      </c>
    </row>
    <row r="5" spans="1:9" x14ac:dyDescent="0.25">
      <c r="A5">
        <v>40</v>
      </c>
      <c r="B5">
        <v>49</v>
      </c>
      <c r="C5">
        <v>59</v>
      </c>
      <c r="D5" s="1">
        <f t="shared" si="0"/>
        <v>4.1029207232267037E-2</v>
      </c>
      <c r="E5" s="2">
        <f t="shared" si="1"/>
        <v>4.1029207232267037E-2</v>
      </c>
      <c r="F5" s="2"/>
      <c r="G5">
        <f t="shared" si="2"/>
        <v>-151</v>
      </c>
    </row>
    <row r="6" spans="1:9" x14ac:dyDescent="0.25">
      <c r="A6">
        <v>50</v>
      </c>
      <c r="B6">
        <v>59</v>
      </c>
      <c r="C6">
        <v>210</v>
      </c>
      <c r="D6" s="1">
        <f t="shared" si="0"/>
        <v>0.14603616133518776</v>
      </c>
      <c r="E6" s="2">
        <f t="shared" si="1"/>
        <v>0.14603616133518776</v>
      </c>
      <c r="F6" s="2"/>
      <c r="G6">
        <f t="shared" si="2"/>
        <v>-148</v>
      </c>
    </row>
    <row r="7" spans="1:9" x14ac:dyDescent="0.25">
      <c r="A7">
        <v>60</v>
      </c>
      <c r="B7">
        <v>69</v>
      </c>
      <c r="C7">
        <v>358</v>
      </c>
      <c r="D7" s="1">
        <f t="shared" si="0"/>
        <v>0.24895688456189152</v>
      </c>
      <c r="E7" s="2">
        <f t="shared" si="1"/>
        <v>0.24895688456189152</v>
      </c>
      <c r="F7" s="2"/>
      <c r="G7">
        <f t="shared" si="2"/>
        <v>56</v>
      </c>
    </row>
    <row r="8" spans="1:9" x14ac:dyDescent="0.25">
      <c r="A8">
        <v>70</v>
      </c>
      <c r="B8">
        <v>79</v>
      </c>
      <c r="C8">
        <v>302</v>
      </c>
      <c r="D8" s="1">
        <f t="shared" si="0"/>
        <v>0.21001390820584145</v>
      </c>
      <c r="E8" s="2">
        <f t="shared" si="1"/>
        <v>0.21001390820584145</v>
      </c>
      <c r="F8" s="2"/>
      <c r="G8">
        <f t="shared" si="2"/>
        <v>179</v>
      </c>
    </row>
    <row r="9" spans="1:9" x14ac:dyDescent="0.25">
      <c r="A9">
        <v>80</v>
      </c>
      <c r="B9">
        <v>89</v>
      </c>
      <c r="C9">
        <v>123</v>
      </c>
      <c r="D9" s="1">
        <f t="shared" si="0"/>
        <v>8.5535465924895693E-2</v>
      </c>
      <c r="E9" s="2">
        <f t="shared" si="1"/>
        <v>8.5535465924895693E-2</v>
      </c>
      <c r="F9" s="2"/>
      <c r="G9">
        <f t="shared" si="2"/>
        <v>107</v>
      </c>
    </row>
    <row r="10" spans="1:9" x14ac:dyDescent="0.25">
      <c r="A10">
        <v>90</v>
      </c>
      <c r="B10">
        <v>99</v>
      </c>
      <c r="C10">
        <v>16</v>
      </c>
      <c r="D10" s="1">
        <f t="shared" si="0"/>
        <v>1.1126564673157162E-2</v>
      </c>
      <c r="E10" s="2">
        <f t="shared" si="1"/>
        <v>1.1126564673157162E-2</v>
      </c>
      <c r="F10" s="2"/>
      <c r="G10">
        <f t="shared" si="2"/>
        <v>14</v>
      </c>
    </row>
    <row r="11" spans="1:9" x14ac:dyDescent="0.25">
      <c r="A11">
        <v>100</v>
      </c>
      <c r="B11">
        <v>109</v>
      </c>
      <c r="C11">
        <v>2</v>
      </c>
      <c r="D11" s="1">
        <f t="shared" si="0"/>
        <v>1.3908205841446453E-3</v>
      </c>
      <c r="E11" s="2">
        <f t="shared" si="1"/>
        <v>1.3908205841446453E-3</v>
      </c>
      <c r="F11" s="2"/>
    </row>
    <row r="12" spans="1:9" x14ac:dyDescent="0.25">
      <c r="A12" s="18" t="s">
        <v>2</v>
      </c>
      <c r="B12" s="18"/>
      <c r="C12" s="4">
        <f>SUM(C2:C11)</f>
        <v>1438</v>
      </c>
      <c r="D12" s="4">
        <f>SUM(D2:D11)</f>
        <v>1</v>
      </c>
      <c r="E12" s="4"/>
      <c r="F12" s="4"/>
    </row>
  </sheetData>
  <mergeCells count="1"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Besucher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2021-04-26T13:53:45Z</dcterms:created>
  <dcterms:modified xsi:type="dcterms:W3CDTF">2021-10-15T15:19:37Z</dcterms:modified>
</cp:coreProperties>
</file>